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一页纸计划" sheetId="2" state="visible" r:id="rId2"/>
    <sheet xmlns:r="http://schemas.openxmlformats.org/officeDocument/2006/relationships" name="盘前检查表" sheetId="3" state="visible" r:id="rId3"/>
    <sheet xmlns:r="http://schemas.openxmlformats.org/officeDocument/2006/relationships" name="上班族版" sheetId="4" state="visible" r:id="rId4"/>
    <sheet xmlns:r="http://schemas.openxmlformats.org/officeDocument/2006/relationships" name="收盘核对" sheetId="5" state="visible" r:id="rId5"/>
    <sheet xmlns:r="http://schemas.openxmlformats.org/officeDocument/2006/relationships" name="计划库" sheetId="6" state="visible" r:id="rId6"/>
    <sheet xmlns:r="http://schemas.openxmlformats.org/officeDocument/2006/relationships" name="例-一页纸计划" sheetId="7" state="visible" r:id="rId7"/>
    <sheet xmlns:r="http://schemas.openxmlformats.org/officeDocument/2006/relationships" name="例-盘前检查表" sheetId="8" state="visible" r:id="rId8"/>
    <sheet xmlns:r="http://schemas.openxmlformats.org/officeDocument/2006/relationships" name="例-上班族版" sheetId="9" state="visible" r:id="rId9"/>
    <sheet xmlns:r="http://schemas.openxmlformats.org/officeDocument/2006/relationships" name="例-收盘核对" sheetId="10" state="visible" r:id="rId10"/>
    <sheet xmlns:r="http://schemas.openxmlformats.org/officeDocument/2006/relationships" name="例-计划库" sheetId="11" state="visible" r:id="rId11"/>
  </sheets>
  <definedNames>
    <definedName name="_xlnm.Print_Area" localSheetId="0">'使用说明'!$A$1:$D$49</definedName>
    <definedName name="_xlnm.Print_Area" localSheetId="1">'一页纸计划'!$A$1:$H$46</definedName>
    <definedName name="_xlnm.Print_Area" localSheetId="2">'盘前检查表'!$A$1:$E$36</definedName>
    <definedName name="_xlnm.Print_Area" localSheetId="3">'上班族版'!$A$1:$J$35</definedName>
    <definedName name="_xlnm.Print_Area" localSheetId="4">'收盘核对'!$A$1:$D$16</definedName>
    <definedName name="_xlnm.Print_Titles" localSheetId="5">'计划库'!$6:$7</definedName>
    <definedName name="_xlnm.Print_Area" localSheetId="5">'计划库'!$A$1:$J$38</definedName>
    <definedName name="_xlnm.Print_Area" localSheetId="6">'例-一页纸计划'!$A$1:$H$46</definedName>
    <definedName name="_xlnm.Print_Area" localSheetId="7">'例-盘前检查表'!$A$1:$E$36</definedName>
    <definedName name="_xlnm.Print_Area" localSheetId="8">'例-上班族版'!$A$1:$J$35</definedName>
    <definedName name="_xlnm.Print_Area" localSheetId="9">'例-收盘核对'!$A$1:$D$16</definedName>
    <definedName name="_xlnm.Print_Titles" localSheetId="10">'例-计划库'!$6:$7</definedName>
    <definedName name="_xlnm.Print_Area" localSheetId="10">'例-计划库'!$A$1:$J$18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0.0%"/>
    <numFmt numFmtId="166" formatCode="0.0"/>
    <numFmt numFmtId="167" formatCode="0.00##"/>
    <numFmt numFmtId="168" formatCode="#,##0.####"/>
    <numFmt numFmtId="169" formatCode="hh:mm"/>
  </numFmts>
  <fonts count="16">
    <font>
      <name val="Calibri"/>
      <family val="2"/>
      <color theme="1"/>
      <sz val="11"/>
      <scheme val="minor"/>
    </font>
    <font>
      <name val="Microsoft YaHei"/>
      <b val="1"/>
      <color rgb="009D4616"/>
      <sz val="18"/>
    </font>
    <font>
      <name val="Microsoft YaHei"/>
      <color rgb="005E574D"/>
      <sz val="9"/>
    </font>
    <font>
      <name val="Microsoft YaHei"/>
      <b val="1"/>
      <color rgb="009D4616"/>
      <sz val="12"/>
    </font>
    <font>
      <name val="Microsoft YaHei"/>
      <color rgb="001F1B16"/>
      <sz val="10"/>
    </font>
    <font>
      <name val="Microsoft YaHei"/>
      <b val="1"/>
      <color rgb="00FFFFFF"/>
      <sz val="9"/>
    </font>
    <font>
      <name val="Microsoft YaHei"/>
      <b val="1"/>
      <color rgb="001F1B16"/>
      <sz val="10"/>
    </font>
    <font>
      <name val="Microsoft YaHei"/>
      <color rgb="005E574D"/>
      <sz val="10"/>
    </font>
    <font>
      <name val="Microsoft YaHei"/>
      <color rgb="000000FF"/>
      <sz val="10"/>
      <u val="single"/>
    </font>
    <font>
      <name val="Microsoft YaHei"/>
      <b val="1"/>
      <color rgb="009D4616"/>
      <sz val="15"/>
    </font>
    <font>
      <name val="Microsoft YaHei"/>
      <color rgb="005E574D"/>
      <sz val="8"/>
    </font>
    <font>
      <name val="Microsoft YaHei"/>
      <color rgb="000000FF"/>
      <sz val="10"/>
    </font>
    <font>
      <name val="Microsoft YaHei"/>
      <b val="1"/>
      <color rgb="009D4616"/>
      <sz val="11"/>
    </font>
    <font>
      <name val="Microsoft YaHei"/>
      <b val="1"/>
      <color rgb="001F1B16"/>
      <sz val="12"/>
    </font>
    <font>
      <name val="Microsoft YaHei"/>
      <b val="1"/>
      <color rgb="007C350E"/>
      <sz val="9"/>
    </font>
    <font>
      <name val="Microsoft YaHei"/>
      <b val="1"/>
      <color rgb="007C350E"/>
      <sz val="10"/>
    </font>
  </fonts>
  <fills count="6">
    <fill>
      <patternFill/>
    </fill>
    <fill>
      <patternFill patternType="gray125"/>
    </fill>
    <fill>
      <patternFill patternType="solid">
        <fgColor rgb="009D4616"/>
        <bgColor rgb="009D4616"/>
      </patternFill>
    </fill>
    <fill>
      <patternFill patternType="solid">
        <fgColor rgb="00F3EFE8"/>
        <bgColor rgb="00F3EFE8"/>
      </patternFill>
    </fill>
    <fill>
      <patternFill patternType="solid">
        <fgColor rgb="00EFE3D3"/>
        <bgColor rgb="00EFE3D3"/>
      </patternFill>
    </fill>
    <fill>
      <patternFill patternType="solid">
        <fgColor rgb="00FBE3D2"/>
        <bgColor rgb="00FBE3D2"/>
      </patternFill>
    </fill>
  </fills>
  <borders count="7">
    <border>
      <left/>
      <right/>
      <top/>
      <bottom/>
      <diagonal/>
    </border>
    <border>
      <bottom style="thin">
        <color rgb="009D4616"/>
      </bottom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  <border>
      <left/>
      <right/>
      <top style="thin">
        <color rgb="00D9CFBF"/>
      </top>
      <bottom/>
      <diagonal/>
    </border>
    <border>
      <left/>
      <right style="thin">
        <color rgb="00D9CFBF"/>
      </right>
      <top style="thin">
        <color rgb="00D9CFBF"/>
      </top>
      <bottom/>
      <diagonal/>
    </border>
    <border>
      <left/>
      <right/>
      <top style="thin">
        <color rgb="00D9CFBF"/>
      </top>
      <bottom style="thin">
        <color rgb="00D9CFBF"/>
      </bottom>
      <diagonal/>
    </border>
    <border>
      <left/>
      <right style="thin">
        <color rgb="00D9CFBF"/>
      </right>
      <top style="thin">
        <color rgb="00D9CFBF"/>
      </top>
      <bottom style="thin">
        <color rgb="00D9CFBF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bottom"/>
    </xf>
    <xf numFmtId="0" fontId="0" fillId="0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 wrapText="1"/>
    </xf>
    <xf numFmtId="164" fontId="11" fillId="0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11" fillId="0" borderId="2" applyAlignment="1" pivotButton="0" quotePrefix="0" xfId="0">
      <alignment horizontal="center" vertical="center"/>
    </xf>
    <xf numFmtId="3" fontId="11" fillId="0" borderId="2" applyAlignment="1" pivotButton="0" quotePrefix="0" xfId="0">
      <alignment horizontal="center" vertical="center"/>
    </xf>
    <xf numFmtId="165" fontId="11" fillId="0" borderId="2" applyAlignment="1" pivotButton="0" quotePrefix="0" xfId="0">
      <alignment horizontal="center" vertical="center"/>
    </xf>
    <xf numFmtId="4" fontId="4" fillId="3" borderId="2" applyAlignment="1" pivotButton="0" quotePrefix="0" xfId="0">
      <alignment horizontal="center" vertical="center"/>
    </xf>
    <xf numFmtId="166" fontId="11" fillId="0" borderId="2" applyAlignment="1" pivotButton="0" quotePrefix="0" xfId="0">
      <alignment horizontal="center" vertical="center"/>
    </xf>
    <xf numFmtId="10" fontId="11" fillId="0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 wrapText="1"/>
    </xf>
    <xf numFmtId="167" fontId="11" fillId="0" borderId="2" applyAlignment="1" pivotButton="0" quotePrefix="0" xfId="0">
      <alignment horizontal="center" vertical="center"/>
    </xf>
    <xf numFmtId="168" fontId="11" fillId="0" borderId="2" applyAlignment="1" pivotButton="0" quotePrefix="0" xfId="0">
      <alignment horizontal="center" vertical="center"/>
    </xf>
    <xf numFmtId="168" fontId="4" fillId="3" borderId="2" applyAlignment="1" pivotButton="0" quotePrefix="0" xfId="0">
      <alignment horizontal="center" vertical="center"/>
    </xf>
    <xf numFmtId="166" fontId="4" fillId="3" borderId="2" applyAlignment="1" pivotButton="0" quotePrefix="0" xfId="0">
      <alignment horizontal="center" vertical="center"/>
    </xf>
    <xf numFmtId="167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wrapText="1"/>
    </xf>
    <xf numFmtId="1" fontId="4" fillId="3" borderId="2" applyAlignment="1" pivotButton="0" quotePrefix="0" xfId="0">
      <alignment horizontal="center" vertical="center"/>
    </xf>
    <xf numFmtId="0" fontId="13" fillId="3" borderId="2" applyAlignment="1" pivotButton="0" quotePrefix="0" xfId="0">
      <alignment horizontal="center" vertical="center"/>
    </xf>
    <xf numFmtId="4" fontId="11" fillId="0" borderId="2" applyAlignment="1" pivotButton="0" quotePrefix="0" xfId="0">
      <alignment horizontal="center" vertical="center"/>
    </xf>
    <xf numFmtId="169" fontId="11" fillId="0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1" fontId="6" fillId="3" borderId="2" applyAlignment="1" pivotButton="0" quotePrefix="0" xfId="0">
      <alignment horizontal="center" vertical="center"/>
    </xf>
    <xf numFmtId="165" fontId="6" fillId="3" borderId="2" applyAlignment="1" pivotButton="0" quotePrefix="0" xfId="0">
      <alignment horizontal="center" vertical="center"/>
    </xf>
    <xf numFmtId="0" fontId="14" fillId="4" borderId="2" applyAlignment="1" pivotButton="0" quotePrefix="0" xfId="0">
      <alignment horizontal="center" vertical="center"/>
    </xf>
    <xf numFmtId="0" fontId="15" fillId="5" borderId="0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b val="1"/>
        <color rgb="00C0392B"/>
      </font>
      <fill>
        <patternFill patternType="solid">
          <fgColor rgb="00F6C7BE"/>
          <bgColor rgb="00F6C7BE"/>
        </patternFill>
      </fill>
    </dxf>
    <dxf>
      <font>
        <b val="1"/>
        <color rgb="001E8449"/>
      </font>
      <fill>
        <patternFill patternType="solid">
          <fgColor rgb="00D5EFDD"/>
          <bgColor rgb="00D5EFDD"/>
        </patternFill>
      </fill>
    </dxf>
    <dxf>
      <fill>
        <patternFill patternType="solid">
          <fgColor rgb="00F6C7BE"/>
          <bgColor rgb="00F6C7BE"/>
        </patternFill>
      </fill>
    </dxf>
    <dxf>
      <font>
        <b val="1"/>
        <color rgb="001E8449"/>
      </font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1469.com/docs/trading-plan/?src=tpl-plan" TargetMode="External" Id="rId1"/><Relationship Type="http://schemas.openxmlformats.org/officeDocument/2006/relationships/hyperlink" Target="https://trade1469.com/trader/t1-10.html?src=tpl-plan" TargetMode="External" Id="rId2"/><Relationship Type="http://schemas.openxmlformats.org/officeDocument/2006/relationships/hyperlink" Target="https://trade1469.com/trader/t1-11.html?src=tpl-plan" TargetMode="External" Id="rId3"/><Relationship Type="http://schemas.openxmlformats.org/officeDocument/2006/relationships/hyperlink" Target="https://trade1469.com/drill/entry.html?src=tpl-plan" TargetMode="External" Id="rId4"/><Relationship Type="http://schemas.openxmlformats.org/officeDocument/2006/relationships/hyperlink" Target="https://trade1469.com/xinfa/script-before-entry.html?src=tpl-plan" TargetMode="External" Id="rId5"/><Relationship Type="http://schemas.openxmlformats.org/officeDocument/2006/relationships/hyperlink" Target="https://trade1469.com/trader/chapter7.html?src=tpl-plan" TargetMode="External" Id="rId6"/><Relationship Type="http://schemas.openxmlformats.org/officeDocument/2006/relationships/hyperlink" Target="https://trade1469.com/templates/trading-plan/?src=tpl-plan" TargetMode="External" Id="rId7"/></Relationships>
</file>

<file path=xl/worksheets/sheet1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B1:D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34" customWidth="1" min="3" max="3"/>
    <col width="52" customWidth="1" min="4" max="4"/>
  </cols>
  <sheetData>
    <row r="1" ht="34" customHeight="1">
      <c r="B1" s="1" t="inlineStr">
        <is>
          <t>交易计划与盘前检查表</t>
        </is>
      </c>
    </row>
    <row r="2">
      <c r="B2" s="2" t="inlineStr">
        <is>
          <t>TradeLearn · XtradingTime 交易内训 · v1.0 · 任何市场通用 · 免费使用，可以按自己的习惯改</t>
        </is>
      </c>
    </row>
    <row r="4" ht="24" customHeight="1">
      <c r="B4" s="3" t="inlineStr">
        <is>
          <t>这份表管什么</t>
        </is>
      </c>
      <c r="C4" s="4" t="n"/>
      <c r="D4" s="4" t="n"/>
    </row>
    <row r="5" ht="32" customHeight="1">
      <c r="B5" s="5" t="inlineStr">
        <is>
          <t>把「看着像要涨」写成能检查的条件。盘前 10 分钟填一页纸计划，过一遍检查表；收盘后对一遍持仓和挂单，在计划库记一行。上班盯不了盘的人，用上班族版提前挂单。</t>
        </is>
      </c>
    </row>
    <row r="6" ht="32" customHeight="1">
      <c r="B6" s="5" t="inlineStr">
        <is>
          <t>计划不是预测。三种情景各写一句，写的是「走成这样我怎么做」，不是「它会怎么走」。写不出止损和放弃条件的单，就是还没想清楚的单。</t>
        </is>
      </c>
    </row>
    <row r="7" ht="24" customHeight="1">
      <c r="B7" s="3" t="inlineStr">
        <is>
          <t>每张表干什么</t>
        </is>
      </c>
      <c r="C7" s="4" t="n"/>
      <c r="D7" s="4" t="n"/>
    </row>
    <row r="8" ht="18" customHeight="1">
      <c r="B8" s="6" t="inlineStr">
        <is>
          <t>表</t>
        </is>
      </c>
      <c r="C8" s="6" t="inlineStr">
        <is>
          <t>什么时候填</t>
        </is>
      </c>
      <c r="D8" s="6" t="inlineStr">
        <is>
          <t>填什么</t>
        </is>
      </c>
    </row>
    <row r="9" ht="32" customHeight="1">
      <c r="B9" s="7" t="inlineStr">
        <is>
          <t>一页纸计划</t>
        </is>
      </c>
      <c r="C9" s="8" t="inlineStr">
        <is>
          <t>每天盘前</t>
        </is>
      </c>
      <c r="D9" s="8" t="inlineStr">
        <is>
          <t>事件、市场状态、关键位、今天只做的模型、风险和停手线、三种情景、下单前七行</t>
        </is>
      </c>
    </row>
    <row r="10" ht="32" customHeight="1">
      <c r="B10" s="7" t="inlineStr">
        <is>
          <t>盘前检查表</t>
        </is>
      </c>
      <c r="C10" s="8" t="inlineStr">
        <is>
          <t>每天开盘前</t>
        </is>
      </c>
      <c r="D10" s="8" t="inlineStr">
        <is>
          <t>12 项是否 + 不交易条件，表给出「今天不做」或「可以按计划做」</t>
        </is>
      </c>
    </row>
    <row r="11" ht="32" customHeight="1">
      <c r="B11" s="7" t="inlineStr">
        <is>
          <t>上班族版</t>
        </is>
      </c>
      <c r="C11" s="8" t="inlineStr">
        <is>
          <t>每周或换工作安排时</t>
        </is>
      </c>
      <c r="D11" s="8" t="inlineStr">
        <is>
          <t>能看盘的时间、计划要看盘的时点（不在时间里会提醒）、提前挂单、事先写好的规则</t>
        </is>
      </c>
    </row>
    <row r="12" ht="32" customHeight="1">
      <c r="B12" s="7" t="inlineStr">
        <is>
          <t>收盘核对</t>
        </is>
      </c>
      <c r="C12" s="8" t="inlineStr">
        <is>
          <t>每天收盘后</t>
        </is>
      </c>
      <c r="D12" s="8" t="inlineStr">
        <is>
          <t>持仓、挂单、资金、日志对一遍，写今天和计划不一样的地方</t>
        </is>
      </c>
    </row>
    <row r="13" ht="18" customHeight="1">
      <c r="B13" s="7" t="inlineStr">
        <is>
          <t>计划库</t>
        </is>
      </c>
      <c r="C13" s="8" t="inlineStr">
        <is>
          <t>每天收盘后</t>
        </is>
      </c>
      <c r="D13" s="8" t="inlineStr">
        <is>
          <t>一天一行：写了计划没有、照做了没有；自动算照做率</t>
        </is>
      </c>
    </row>
    <row r="14" ht="32" customHeight="1">
      <c r="B14" s="7" t="inlineStr">
        <is>
          <t>示例开头的表</t>
        </is>
      </c>
      <c r="C14" s="8" t="inlineStr">
        <is>
          <t>先看一遍</t>
        </is>
      </c>
      <c r="D14" s="8" t="inlineStr">
        <is>
          <t>虚构的填法：一份完整的一页纸计划、一份检查表、一份上班族计划</t>
        </is>
      </c>
    </row>
    <row r="15" ht="24" customHeight="1">
      <c r="B15" s="3" t="inlineStr">
        <is>
          <t>四步用起来</t>
        </is>
      </c>
      <c r="C15" s="4" t="n"/>
      <c r="D15" s="4" t="n"/>
    </row>
    <row r="16" ht="32" customHeight="1">
      <c r="B16" s="9" t="inlineStr">
        <is>
          <t>1. 先抄一遍示例</t>
        </is>
      </c>
      <c r="C16" s="5" t="inlineStr">
        <is>
          <t>照「例-一页纸计划」把自己的品种、模型、风险写一遍，写不出来的格子就是你还没想清楚的地方。</t>
        </is>
      </c>
    </row>
    <row r="17" ht="18" customHeight="1">
      <c r="B17" s="9" t="inlineStr">
        <is>
          <t>2. 每天盘前</t>
        </is>
      </c>
      <c r="C17" s="5" t="inlineStr">
        <is>
          <t>一页纸计划 10 分钟，检查表 2 分钟。检查表说「今天不做」，就不做。</t>
        </is>
      </c>
    </row>
    <row r="18" ht="18" customHeight="1">
      <c r="B18" s="9" t="inlineStr">
        <is>
          <t>3. 下单前</t>
        </is>
      </c>
      <c r="C18" s="5" t="inlineStr">
        <is>
          <t>看七行齐没齐、数量有没有超过建议、价格有没有超过追价上限。缺一行就不下单。</t>
        </is>
      </c>
    </row>
    <row r="19" ht="18" customHeight="1">
      <c r="B19" s="9" t="inlineStr">
        <is>
          <t>4. 收盘后</t>
        </is>
      </c>
      <c r="C19" s="5" t="inlineStr">
        <is>
          <t>收盘核对 5 分钟，计划库记一行。月底看照做率。</t>
        </is>
      </c>
    </row>
    <row r="20" ht="24" customHeight="1">
      <c r="B20" s="3" t="inlineStr">
        <is>
          <t>颜色怎么认</t>
        </is>
      </c>
      <c r="C20" s="4" t="n"/>
      <c r="D20" s="4" t="n"/>
    </row>
    <row r="21" ht="18" customHeight="1">
      <c r="B21" s="5" t="inlineStr">
        <is>
          <t>蓝字是你填的；灰底黑字是公式，别改。绿字是做多，红字是做空。红底是不能下单或今天不做的提醒，绿底是可以按计划做。</t>
        </is>
      </c>
    </row>
    <row r="22" ht="24" customHeight="1">
      <c r="B22" s="3" t="inlineStr">
        <is>
          <t>几个口径</t>
        </is>
      </c>
      <c r="C22" s="4" t="n"/>
      <c r="D22" s="4" t="n"/>
    </row>
    <row r="23" ht="32" customHeight="1">
      <c r="B23" s="9" t="inlineStr">
        <is>
          <t>下单前七行</t>
        </is>
      </c>
      <c r="C23" s="5" t="inlineStr">
        <is>
          <t>方向、位置、触发、止损、数量、目标、放弃条件。七行齐了，数量不超过建议、止损在对的一边，才显示「可以下单」。</t>
        </is>
      </c>
    </row>
    <row r="24" ht="32" customHeight="1">
      <c r="B24" s="9" t="inlineStr">
        <is>
          <t>建议数量</t>
        </is>
      </c>
      <c r="C24" s="5" t="inlineStr">
        <is>
          <t>向下取整（1R 预算 ÷（|入场 − 止损| × 乘数）÷ 最小单位）× 最小单位。费用没算进去，费率高的品种自己再少一点。</t>
        </is>
      </c>
    </row>
    <row r="25" ht="18" customHeight="1">
      <c r="B25" s="9" t="inlineStr">
        <is>
          <t>追价上限</t>
        </is>
      </c>
      <c r="C25" s="5" t="inlineStr">
        <is>
          <t>做多：计划价 ×（1 + 允许偏离）；做空：计划价 ×（1 − 允许偏离）。超过就不追，等下一次。</t>
        </is>
      </c>
    </row>
    <row r="26" ht="18" customHeight="1">
      <c r="B26" s="9" t="inlineStr">
        <is>
          <t>照做率</t>
        </is>
      </c>
      <c r="C26" s="5" t="inlineStr">
        <is>
          <t>照做的天数 ÷ 写了计划的天数。按计划不下单也算照做；没写计划就下单的那天算「否」。</t>
        </is>
      </c>
    </row>
    <row r="27" ht="32" customHeight="1">
      <c r="B27" s="9" t="inlineStr">
        <is>
          <t>不交易条件</t>
        </is>
      </c>
      <c r="C27" s="5" t="inlineStr">
        <is>
          <t>写成能检查的话，例如「数据公布前后 15 分钟不开新仓」「当天亏到 3R 停手」，不写「控制情绪」这种检查不了的话。</t>
        </is>
      </c>
    </row>
    <row r="28" ht="24" customHeight="1">
      <c r="B28" s="3" t="inlineStr">
        <is>
          <t>常见问题</t>
        </is>
      </c>
      <c r="C28" s="4" t="n"/>
      <c r="D28" s="4" t="n"/>
    </row>
    <row r="29" ht="18" customHeight="1">
      <c r="B29" s="9" t="inlineStr">
        <is>
          <t>问：每天都写会不会太累？</t>
        </is>
      </c>
    </row>
    <row r="30" ht="21" customHeight="1">
      <c r="B30" s="10" t="inlineStr">
        <is>
          <t>答：一页纸计划写熟了 10 分钟。前两周最慢，因为很多格子你以前根本没想过；写不出来的格子就是平时凭感觉的地方。</t>
        </is>
      </c>
    </row>
    <row r="31" ht="18" customHeight="1">
      <c r="B31" s="9" t="inlineStr">
        <is>
          <t>问：行情和计划不一样怎么办？</t>
        </is>
      </c>
    </row>
    <row r="32" ht="35" customHeight="1">
      <c r="B32" s="10" t="inlineStr">
        <is>
          <t>答：三种情景就是为这个写的。走出第四种，按「不在我写的模型里」处理：不做。收盘后在计划库记一句，下次多写一种情景。</t>
        </is>
      </c>
    </row>
    <row r="33" ht="18" customHeight="1">
      <c r="B33" s="9" t="inlineStr">
        <is>
          <t>问：上班族没法盯盘，计划怎么写？</t>
        </is>
      </c>
    </row>
    <row r="34" ht="35" customHeight="1">
      <c r="B34" s="10" t="inlineStr">
        <is>
          <t>答：先写能看盘的时间，再把要看盘的时点放进去；放不进去的，改成提前挂单（限价、止损、有效期一次挂好），或者只按收盘价决策。</t>
        </is>
      </c>
    </row>
    <row r="35" ht="18" customHeight="1">
      <c r="B35" s="9" t="inlineStr">
        <is>
          <t>问：检查表有一项是「否」还能做吗？</t>
        </is>
      </c>
    </row>
    <row r="36" ht="21" customHeight="1">
      <c r="B36" s="10" t="inlineStr">
        <is>
          <t>答：先把那一项补上：比如持仓没挂止损，挂上再说。不交易条件命中任何一条，今天就不做，不用讨价还价。</t>
        </is>
      </c>
    </row>
    <row r="37" ht="18" customHeight="1">
      <c r="B37" s="9" t="inlineStr">
        <is>
          <t>问：照做率多少算合格？</t>
        </is>
      </c>
    </row>
    <row r="38" ht="21" customHeight="1">
      <c r="B38" s="10" t="inlineStr">
        <is>
          <t>答：没有标准线。先看趋势：照做率在涨，说明执行在变好，哪怕这周亏了钱。照做率低的时候，先别改方法。</t>
        </is>
      </c>
    </row>
    <row r="39" ht="24" customHeight="1">
      <c r="B39" s="3" t="inlineStr">
        <is>
          <t>接着学（免费）</t>
        </is>
      </c>
      <c r="C39" s="4" t="n"/>
      <c r="D39" s="4" t="n"/>
    </row>
    <row r="40" ht="18" customHeight="1">
      <c r="B40" s="5" t="inlineStr">
        <is>
          <t>交易计划学习路线：一页纸计划怎么写、写到什么程度算够</t>
        </is>
      </c>
      <c r="D40" s="11" t="inlineStr">
        <is>
          <t>trade1469.com/docs/trading-plan/</t>
        </is>
      </c>
    </row>
    <row r="41" ht="18" customHeight="1">
      <c r="B41" s="5" t="inlineStr">
        <is>
          <t>交易员训练手册免费节：交易计划要写哪些东西</t>
        </is>
      </c>
      <c r="D41" s="11" t="inlineStr">
        <is>
          <t>trade1469.com/trader/t1-10.html</t>
        </is>
      </c>
    </row>
    <row r="42" ht="18" customHeight="1">
      <c r="B42" s="5" t="inlineStr">
        <is>
          <t>交易员训练手册免费节：下单前的检查</t>
        </is>
      </c>
      <c r="D42" s="11" t="inlineStr">
        <is>
          <t>trade1469.com/trader/t1-11.html</t>
        </is>
      </c>
    </row>
    <row r="43" ht="18" customHeight="1">
      <c r="B43" s="5" t="inlineStr">
        <is>
          <t>进场推演：给一张图，判断该不该进、在哪进</t>
        </is>
      </c>
      <c r="D43" s="11" t="inlineStr">
        <is>
          <t>trade1469.com/drill/entry.html</t>
        </is>
      </c>
    </row>
    <row r="44" ht="18" customHeight="1">
      <c r="B44" s="5" t="inlineStr">
        <is>
          <t>交易心法：先写剧本再进场</t>
        </is>
      </c>
      <c r="D44" s="11" t="inlineStr">
        <is>
          <t>trade1469.com/xinfa/script-before-entry.html</t>
        </is>
      </c>
    </row>
    <row r="45" ht="32" customHeight="1">
      <c r="B45" s="5" t="inlineStr">
        <is>
          <t>想系统练计划和执行：交易员训练手册第 7 章（付费，有免费试看节）</t>
        </is>
      </c>
      <c r="D45" s="11" t="inlineStr">
        <is>
          <t>trade1469.com/trader/chapter7.html</t>
        </is>
      </c>
    </row>
    <row r="46" ht="24" customHeight="1">
      <c r="B46" s="3" t="inlineStr">
        <is>
          <t>说明</t>
        </is>
      </c>
      <c r="C46" s="4" t="n"/>
      <c r="D46" s="4" t="n"/>
    </row>
    <row r="47" ht="18" customHeight="1">
      <c r="B47" s="5" t="inlineStr">
        <is>
          <t>本表只用于计划和练习，不构成投资建议。示例页的日期、品种和价格全部虚构，只演示填法。</t>
        </is>
      </c>
    </row>
    <row r="49">
      <c r="B49" s="12" t="inlineStr">
        <is>
          <t>TradeLearn · XtradingTime 交易内训 · v1.0</t>
        </is>
      </c>
      <c r="D49" s="11" t="inlineStr">
        <is>
          <t>更新版与使用教程：trade1469.com/templates/trading-plan/</t>
        </is>
      </c>
    </row>
  </sheetData>
  <mergeCells count="39">
    <mergeCell ref="C24:D24"/>
    <mergeCell ref="B1:D1"/>
    <mergeCell ref="B29:D29"/>
    <mergeCell ref="C26:D26"/>
    <mergeCell ref="B38:D38"/>
    <mergeCell ref="B34:D34"/>
    <mergeCell ref="B43:C43"/>
    <mergeCell ref="B28:D28"/>
    <mergeCell ref="B37:D37"/>
    <mergeCell ref="C16:D16"/>
    <mergeCell ref="C25:D25"/>
    <mergeCell ref="B42:C42"/>
    <mergeCell ref="B30:D30"/>
    <mergeCell ref="B15:D15"/>
    <mergeCell ref="B6:D6"/>
    <mergeCell ref="B20:D20"/>
    <mergeCell ref="B33:D33"/>
    <mergeCell ref="B44:C44"/>
    <mergeCell ref="B5:D5"/>
    <mergeCell ref="B36:D36"/>
    <mergeCell ref="C27:D27"/>
    <mergeCell ref="B4:D4"/>
    <mergeCell ref="B32:D32"/>
    <mergeCell ref="B35:D35"/>
    <mergeCell ref="B40:C40"/>
    <mergeCell ref="B7:D7"/>
    <mergeCell ref="C23:D23"/>
    <mergeCell ref="C17:D17"/>
    <mergeCell ref="B47:D47"/>
    <mergeCell ref="B31:D31"/>
    <mergeCell ref="B46:D46"/>
    <mergeCell ref="B22:D22"/>
    <mergeCell ref="C19:D19"/>
    <mergeCell ref="B45:C45"/>
    <mergeCell ref="B21:D21"/>
    <mergeCell ref="C18:D18"/>
    <mergeCell ref="B41:C41"/>
    <mergeCell ref="B39:D39"/>
    <mergeCell ref="B2:D2"/>
  </mergeCells>
  <hyperlinks>
    <hyperlink xmlns:r="http://schemas.openxmlformats.org/officeDocument/2006/relationships" ref="D40" r:id="rId1"/>
    <hyperlink xmlns:r="http://schemas.openxmlformats.org/officeDocument/2006/relationships" ref="D41" r:id="rId2"/>
    <hyperlink xmlns:r="http://schemas.openxmlformats.org/officeDocument/2006/relationships" ref="D42" r:id="rId3"/>
    <hyperlink xmlns:r="http://schemas.openxmlformats.org/officeDocument/2006/relationships" ref="D43" r:id="rId4"/>
    <hyperlink xmlns:r="http://schemas.openxmlformats.org/officeDocument/2006/relationships" ref="D44" r:id="rId5"/>
    <hyperlink xmlns:r="http://schemas.openxmlformats.org/officeDocument/2006/relationships" ref="D45" r:id="rId6"/>
    <hyperlink xmlns:r="http://schemas.openxmlformats.org/officeDocument/2006/relationships" ref="D49" r:id="rId7"/>
  </hyperlink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2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H4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16" customWidth="1" min="4" max="4"/>
    <col width="16" customWidth="1" min="5" max="5"/>
    <col width="4" customWidth="1" min="6" max="6"/>
    <col width="22" customWidth="1" min="7" max="7"/>
    <col width="30" customWidth="1" min="8" max="8"/>
  </cols>
  <sheetData>
    <row r="1" ht="30" customHeight="1">
      <c r="A1" s="13" t="inlineStr">
        <is>
          <t>一页纸交易计划</t>
        </is>
      </c>
      <c r="F1" s="14" t="inlineStr">
        <is>
          <t>TradeLearn · XtradingTime 交易内训</t>
        </is>
      </c>
    </row>
    <row r="2" ht="20" customHeight="1">
      <c r="A2" s="2" t="inlineStr">
        <is>
          <t>盘前 10 分钟填完，一天一张（复制这张表，或者打印出来手写）。下单前七行缺一行，这一笔就不下单。</t>
        </is>
      </c>
    </row>
    <row r="4">
      <c r="B4" s="15" t="inlineStr">
        <is>
          <t>日期</t>
        </is>
      </c>
      <c r="C4" s="16" t="n"/>
      <c r="D4" s="17" t="str">
        <f>IF(ISNUMBER(C4),"周"&amp;CHOOSE(WEEKDAY(C4,2),"一","二","三","四","五","六","日"),"")</f>
        <v/>
      </c>
    </row>
    <row r="6">
      <c r="B6" s="18" t="inlineStr">
        <is>
          <t>1. 今天的环境</t>
        </is>
      </c>
    </row>
    <row r="7">
      <c r="B7" s="15" t="inlineStr">
        <is>
          <t>今天的事件（几点、什么）</t>
        </is>
      </c>
      <c r="C7" s="19" t="n"/>
      <c r="D7" s="19" t="n"/>
      <c r="E7" s="19" t="n"/>
      <c r="G7" s="20" t="inlineStr">
        <is>
          <t>数据公布、财报、交割、假期前后。没有就写「没有」。</t>
        </is>
      </c>
      <c r="H7" s="20" t="n"/>
    </row>
    <row r="8">
      <c r="B8" s="15" t="inlineStr">
        <is>
          <t>市场状态</t>
        </is>
      </c>
      <c r="C8" s="21" t="n"/>
      <c r="G8" s="20" t="inlineStr">
        <is>
          <t>选一个：上涨趋势、下跌趋势、横盘、说不清。说不清就少做。</t>
        </is>
      </c>
      <c r="H8" s="20" t="n"/>
    </row>
    <row r="9">
      <c r="B9" s="15" t="inlineStr">
        <is>
          <t>关键位（上方、下方）</t>
        </is>
      </c>
      <c r="C9" s="19" t="n"/>
      <c r="D9" s="19" t="n"/>
      <c r="E9" s="19" t="n"/>
      <c r="G9" s="20" t="inlineStr">
        <is>
          <t>只写两三个最重要的价位。</t>
        </is>
      </c>
      <c r="H9" s="20" t="n"/>
    </row>
    <row r="10">
      <c r="B10" s="15" t="inlineStr">
        <is>
          <t>今天只做的模型（只写一种）</t>
        </is>
      </c>
      <c r="C10" s="19" t="n"/>
      <c r="D10" s="19" t="n"/>
      <c r="E10" s="19" t="n"/>
      <c r="G10" s="20" t="inlineStr">
        <is>
          <t>例如「突破后第一次回踩」。不在这个模型里的机会一律不做。</t>
        </is>
      </c>
      <c r="H10" s="20" t="n"/>
    </row>
    <row r="12">
      <c r="B12" s="18" t="inlineStr">
        <is>
          <t>2. 风险</t>
        </is>
      </c>
    </row>
    <row r="13">
      <c r="B13" s="15" t="inlineStr">
        <is>
          <t>账户资金</t>
        </is>
      </c>
      <c r="C13" s="22" t="n"/>
      <c r="G13" s="20" t="inlineStr">
        <is>
          <t>1R 预算 = 账户 × 单笔最多亏。停手线按 R 写，比按钱写更不容易改口。追价上限：做多是计划价 ×（1 + 偏离），做空是计划价 ×（1 − 偏离），超过就不追。</t>
        </is>
      </c>
      <c r="H13" s="20" t="n"/>
    </row>
    <row r="14">
      <c r="B14" s="15" t="inlineStr">
        <is>
          <t>单笔最多亏（占账户）</t>
        </is>
      </c>
      <c r="C14" s="23" t="n"/>
      <c r="G14" s="20" t="n"/>
      <c r="H14" s="20" t="n"/>
    </row>
    <row r="15">
      <c r="B15" s="15" t="inlineStr">
        <is>
          <t>1R 预算</t>
        </is>
      </c>
      <c r="C15" s="24" t="str">
        <f>IF(AND(ISNUMBER(C13),ISNUMBER(C14)),C13*C14,"")</f>
        <v/>
      </c>
      <c r="G15" s="20" t="n"/>
      <c r="H15" s="20" t="n"/>
    </row>
    <row r="16">
      <c r="B16" s="15" t="inlineStr">
        <is>
          <t>今天亏到几 R 停手</t>
        </is>
      </c>
      <c r="C16" s="25" t="n"/>
      <c r="G16" s="20" t="n"/>
      <c r="H16" s="20" t="n"/>
    </row>
    <row r="17">
      <c r="B17" s="15" t="inlineStr">
        <is>
          <t>停手金额</t>
        </is>
      </c>
      <c r="C17" s="24" t="str">
        <f>IF(AND(ISNUMBER(C15),ISNUMBER(C16)),C15*C16,"")</f>
        <v/>
      </c>
      <c r="G17" s="20" t="n"/>
      <c r="H17" s="20" t="n"/>
    </row>
    <row r="18">
      <c r="B18" s="15" t="inlineStr">
        <is>
          <t>追价最多偏离计划价</t>
        </is>
      </c>
      <c r="C18" s="26" t="n">
        <v>0.005</v>
      </c>
      <c r="G18" s="20" t="n"/>
      <c r="H18" s="20" t="n"/>
    </row>
    <row r="19">
      <c r="B19" s="15" t="inlineStr">
        <is>
          <t>今天不做的情况</t>
        </is>
      </c>
      <c r="C19" s="19" t="n"/>
      <c r="D19" s="19" t="n"/>
      <c r="E19" s="19" t="n"/>
      <c r="G19" s="20" t="inlineStr">
        <is>
          <t>写成能检查的话，例如「数据公布前 15 分钟不开新仓」。</t>
        </is>
      </c>
      <c r="H19" s="20" t="n"/>
    </row>
    <row r="21">
      <c r="B21" s="18" t="inlineStr">
        <is>
          <t>3. 三种情景（各写一句）</t>
        </is>
      </c>
    </row>
    <row r="22">
      <c r="B22" s="15" t="inlineStr">
        <is>
          <t>往上走</t>
        </is>
      </c>
      <c r="C22" s="19" t="n"/>
      <c r="D22" s="19" t="n"/>
      <c r="E22" s="19" t="n"/>
    </row>
    <row r="23">
      <c r="B23" s="15" t="inlineStr">
        <is>
          <t>往下走</t>
        </is>
      </c>
      <c r="C23" s="19" t="n"/>
      <c r="D23" s="19" t="n"/>
      <c r="E23" s="19" t="n"/>
    </row>
    <row r="24">
      <c r="B24" s="15" t="inlineStr">
        <is>
          <t>横着走</t>
        </is>
      </c>
      <c r="C24" s="19" t="n"/>
      <c r="D24" s="19" t="n"/>
      <c r="E24" s="19" t="n"/>
    </row>
    <row r="26">
      <c r="B26" s="18" t="inlineStr">
        <is>
          <t>4. 下单前七行（每一笔候选单一列；缺一行就不下单）</t>
        </is>
      </c>
    </row>
    <row r="27">
      <c r="B27" s="27" t="inlineStr">
        <is>
          <t>项目</t>
        </is>
      </c>
      <c r="C27" s="27" t="inlineStr">
        <is>
          <t>候选 1</t>
        </is>
      </c>
      <c r="D27" s="27" t="inlineStr">
        <is>
          <t>候选 2</t>
        </is>
      </c>
      <c r="E27" s="27" t="inlineStr">
        <is>
          <t>候选 3</t>
        </is>
      </c>
      <c r="G27" s="27" t="inlineStr">
        <is>
          <t>怎么写</t>
        </is>
      </c>
      <c r="H27" s="27" t="n"/>
    </row>
    <row r="28">
      <c r="B28" s="15" t="inlineStr">
        <is>
          <t>1. 方向</t>
        </is>
      </c>
      <c r="C28" s="21" t="n"/>
      <c r="D28" s="21" t="n"/>
      <c r="E28" s="21" t="n"/>
      <c r="G28" s="20" t="inlineStr">
        <is>
          <t>多或空</t>
        </is>
      </c>
      <c r="H28" s="20" t="n"/>
    </row>
    <row r="29">
      <c r="B29" s="15" t="inlineStr">
        <is>
          <t>2. 位置（在哪个价位、什么结构里）</t>
        </is>
      </c>
      <c r="C29" s="19" t="n"/>
      <c r="D29" s="19" t="n"/>
      <c r="E29" s="19" t="n"/>
      <c r="G29" s="20" t="inlineStr">
        <is>
          <t>例如「区间上沿 3600 附近，第二次试」</t>
        </is>
      </c>
      <c r="H29" s="20" t="n"/>
    </row>
    <row r="30">
      <c r="B30" s="15" t="inlineStr">
        <is>
          <t>3. 触发（看到什么才下单）</t>
        </is>
      </c>
      <c r="C30" s="19" t="n"/>
      <c r="D30" s="19" t="n"/>
      <c r="E30" s="19" t="n"/>
      <c r="G30" s="20" t="inlineStr">
        <is>
          <t>例如「15 分钟收盘站上 3600」</t>
        </is>
      </c>
      <c r="H30" s="20" t="n"/>
    </row>
    <row r="31">
      <c r="B31" s="15" t="inlineStr">
        <is>
          <t>4. 止损价</t>
        </is>
      </c>
      <c r="C31" s="28" t="n"/>
      <c r="D31" s="28" t="n"/>
      <c r="E31" s="28" t="n"/>
      <c r="G31" s="20" t="inlineStr">
        <is>
          <t>打到就认错的价</t>
        </is>
      </c>
      <c r="H31" s="20" t="n"/>
    </row>
    <row r="32">
      <c r="B32" s="15" t="inlineStr">
        <is>
          <t>5. 数量</t>
        </is>
      </c>
      <c r="C32" s="29" t="n"/>
      <c r="D32" s="29" t="n"/>
      <c r="E32" s="29" t="n"/>
      <c r="G32" s="20" t="inlineStr">
        <is>
          <t>下面的建议数量是上限</t>
        </is>
      </c>
      <c r="H32" s="20" t="n"/>
    </row>
    <row r="33">
      <c r="B33" s="15" t="inlineStr">
        <is>
          <t>6. 目标价</t>
        </is>
      </c>
      <c r="C33" s="28" t="n"/>
      <c r="D33" s="28" t="n"/>
      <c r="E33" s="28" t="n"/>
      <c r="G33" s="20" t="inlineStr">
        <is>
          <t>先写第一个目标</t>
        </is>
      </c>
      <c r="H33" s="20" t="n"/>
    </row>
    <row r="34">
      <c r="B34" s="15" t="inlineStr">
        <is>
          <t>7. 放弃条件（出现什么就不做）</t>
        </is>
      </c>
      <c r="C34" s="19" t="n"/>
      <c r="D34" s="19" t="n"/>
      <c r="E34" s="19" t="n"/>
      <c r="G34" s="20" t="inlineStr">
        <is>
          <t>例如「开盘直接跳过 3610 就不追」</t>
        </is>
      </c>
      <c r="H34" s="20" t="n"/>
    </row>
    <row r="36">
      <c r="B36" s="15" t="inlineStr">
        <is>
          <t>计划入场价</t>
        </is>
      </c>
      <c r="C36" s="28" t="n"/>
      <c r="D36" s="28" t="n"/>
      <c r="E36" s="28" t="n"/>
      <c r="G36" s="20" t="inlineStr">
        <is>
          <t>七行之外再填计划入场价、乘数和最小单位，表才能算建议数量、风报比和追价上限。数量写得比建议多，这一笔也不下单。</t>
        </is>
      </c>
      <c r="H36" s="20" t="n"/>
    </row>
    <row r="37">
      <c r="B37" s="15" t="inlineStr">
        <is>
          <t>合约乘数（股票填 1）</t>
        </is>
      </c>
      <c r="C37" s="21" t="n"/>
      <c r="D37" s="21" t="n"/>
      <c r="E37" s="21" t="n"/>
      <c r="G37" s="20" t="n"/>
      <c r="H37" s="20" t="n"/>
    </row>
    <row r="38">
      <c r="B38" s="15" t="inlineStr">
        <is>
          <t>最小单位（A股填 100）</t>
        </is>
      </c>
      <c r="C38" s="21" t="n"/>
      <c r="D38" s="21" t="n"/>
      <c r="E38" s="21" t="n"/>
      <c r="G38" s="20" t="n"/>
      <c r="H38" s="20" t="n"/>
    </row>
    <row r="39">
      <c r="B39" s="15" t="inlineStr">
        <is>
          <t>建议数量（按止损算）</t>
        </is>
      </c>
      <c r="C39" s="30" t="str">
        <f>IF(AND(ISNUMBER(C36),ISNUMBER(C31),ISNUMBER($C$15)),IF(C36=C31,"",IF(INT(ROUND($C$15/(ABS(C36-C31)*IF(N(C37)&gt;0,C37,1))/IF(N(C38)&gt;0,C38,1),6))*IF(N(C38)&gt;0,C38,1)&gt;0,INT(ROUND($C$15/(ABS(C36-C31)*IF(N(C37)&gt;0,C37,1))/IF(N(C38)&gt;0,C38,1),6))*IF(N(C38)&gt;0,C38,1),"预算不足，不做")),"")</f>
        <v/>
      </c>
      <c r="D39" s="30" t="str">
        <f>IF(AND(ISNUMBER(D36),ISNUMBER(D31),ISNUMBER($C$15)),IF(D36=D31,"",IF(INT(ROUND($C$15/(ABS(D36-D31)*IF(N(D37)&gt;0,D37,1))/IF(N(D38)&gt;0,D38,1),6))*IF(N(D38)&gt;0,D38,1)&gt;0,INT(ROUND($C$15/(ABS(D36-D31)*IF(N(D37)&gt;0,D37,1))/IF(N(D38)&gt;0,D38,1),6))*IF(N(D38)&gt;0,D38,1),"预算不足，不做")),"")</f>
        <v/>
      </c>
      <c r="E39" s="30" t="str">
        <f>IF(AND(ISNUMBER(E36),ISNUMBER(E31),ISNUMBER($C$15)),IF(E36=E31,"",IF(INT(ROUND($C$15/(ABS(E36-E31)*IF(N(E37)&gt;0,E37,1))/IF(N(E38)&gt;0,E38,1),6))*IF(N(E38)&gt;0,E38,1)&gt;0,INT(ROUND($C$15/(ABS(E36-E31)*IF(N(E37)&gt;0,E37,1))/IF(N(E38)&gt;0,E38,1),6))*IF(N(E38)&gt;0,E38,1),"预算不足，不做")),"")</f>
        <v/>
      </c>
      <c r="G39" s="20" t="inlineStr">
        <is>
          <t>建议数量 = 向下取整（1R 预算 ÷（|入场 − 止损| × 乘数）÷ 最小单位）× 最小单位。费用没算进去，费率高的品种自己再少一点。</t>
        </is>
      </c>
      <c r="H39" s="20" t="n"/>
    </row>
    <row r="40">
      <c r="B40" s="15" t="inlineStr">
        <is>
          <t>风报比</t>
        </is>
      </c>
      <c r="C40" s="31" t="str">
        <f>IF(AND(ISNUMBER(C36),ISNUMBER(C31),ISNUMBER(C33)),IF(OR(AND(C28="多",C36&gt;C31),AND(C28="空",C36&lt;C31)),ABS(C33-C36)/ABS(C36-C31),"止损方向不对"),"")</f>
        <v/>
      </c>
      <c r="D40" s="31" t="str">
        <f>IF(AND(ISNUMBER(D36),ISNUMBER(D31),ISNUMBER(D33)),IF(OR(AND(D28="多",D36&gt;D31),AND(D28="空",D36&lt;D31)),ABS(D33-D36)/ABS(D36-D31),"止损方向不对"),"")</f>
        <v/>
      </c>
      <c r="E40" s="31" t="str">
        <f>IF(AND(ISNUMBER(E36),ISNUMBER(E31),ISNUMBER(E33)),IF(OR(AND(E28="多",E36&gt;E31),AND(E28="空",E36&lt;E31)),ABS(E33-E36)/ABS(E36-E31),"止损方向不对"),"")</f>
        <v/>
      </c>
      <c r="G40" s="20" t="n"/>
      <c r="H40" s="20" t="n"/>
    </row>
    <row r="41">
      <c r="B41" s="15" t="inlineStr">
        <is>
          <t>追价上限（超过就不追）</t>
        </is>
      </c>
      <c r="C41" s="32" t="str">
        <f>IF(AND(ISNUMBER(C36),ISNUMBER($C$18)),IF(C28="空",C36*(1-$C$18),C36*(1+$C$18)),"")</f>
        <v/>
      </c>
      <c r="D41" s="32" t="str">
        <f>IF(AND(ISNUMBER(D36),ISNUMBER($C$18)),IF(D28="空",D36*(1-$C$18),D36*(1+$C$18)),"")</f>
        <v/>
      </c>
      <c r="E41" s="32" t="str">
        <f>IF(AND(ISNUMBER(E36),ISNUMBER($C$18)),IF(E28="空",E36*(1-$C$18),E36*(1+$C$18)),"")</f>
        <v/>
      </c>
      <c r="G41" s="20" t="n"/>
      <c r="H41" s="20" t="n"/>
    </row>
    <row r="42">
      <c r="B42" s="15" t="inlineStr">
        <is>
          <t>这笔的 1R（按你写的数量）</t>
        </is>
      </c>
      <c r="C42" s="24" t="str">
        <f>IF(AND(ISNUMBER(C36),ISNUMBER(C31),ISNUMBER(C32)),ABS(C36-C31)*C32*IF(N(C37)&gt;0,C37,1),"")</f>
        <v/>
      </c>
      <c r="D42" s="24" t="str">
        <f>IF(AND(ISNUMBER(D36),ISNUMBER(D31),ISNUMBER(D32)),ABS(D36-D31)*D32*IF(N(D37)&gt;0,D37,1),"")</f>
        <v/>
      </c>
      <c r="E42" s="24" t="str">
        <f>IF(AND(ISNUMBER(E36),ISNUMBER(E31),ISNUMBER(E32)),ABS(E36-E31)*E32*IF(N(E37)&gt;0,E37,1),"")</f>
        <v/>
      </c>
      <c r="G42" s="20" t="n"/>
      <c r="H42" s="20" t="n"/>
    </row>
    <row r="43" ht="30" customHeight="1">
      <c r="B43" s="15" t="inlineStr">
        <is>
          <t>能不能下单</t>
        </is>
      </c>
      <c r="C43" s="33" t="str">
        <f>IF(COUNTA(C28:C34)=0,"",IF(COUNTA(C28:C34)&lt;7,"不下单：缺 "&amp;(7-COUNTA(C28:C34))&amp;" 行",IF(AND(ISNUMBER(C39),ISNUMBER(C32),C32&gt;C39),"不下单：数量超过建议",IF(ISNUMBER(C40),"七行齐了，可以下单","不下单：先改止损"))))</f>
        <v/>
      </c>
      <c r="D43" s="33" t="str">
        <f>IF(COUNTA(D28:D34)=0,"",IF(COUNTA(D28:D34)&lt;7,"不下单：缺 "&amp;(7-COUNTA(D28:D34))&amp;" 行",IF(AND(ISNUMBER(D39),ISNUMBER(D32),D32&gt;D39),"不下单：数量超过建议",IF(ISNUMBER(D40),"七行齐了，可以下单","不下单：先改止损"))))</f>
        <v/>
      </c>
      <c r="E43" s="33" t="str">
        <f>IF(COUNTA(E28:E34)=0,"",IF(COUNTA(E28:E34)&lt;7,"不下单：缺 "&amp;(7-COUNTA(E28:E34))&amp;" 行",IF(AND(ISNUMBER(E39),ISNUMBER(E32),E32&gt;E39),"不下单：数量超过建议",IF(ISNUMBER(E40),"七行齐了，可以下单","不下单：先改止损"))))</f>
        <v/>
      </c>
      <c r="G43" s="20" t="n"/>
      <c r="H43" s="20" t="n"/>
    </row>
    <row r="45">
      <c r="B45" s="18" t="inlineStr">
        <is>
          <t>5. 收盘后一句话</t>
        </is>
      </c>
    </row>
    <row r="46">
      <c r="B46" s="15" t="inlineStr">
        <is>
          <t>今天和计划不一样的地方</t>
        </is>
      </c>
      <c r="C46" s="19" t="n"/>
      <c r="D46" s="19" t="n"/>
      <c r="E46" s="19" t="n"/>
      <c r="G46" s="20" t="inlineStr">
        <is>
          <t>只记一句，记进日志的备注。没有就写「没有」。</t>
        </is>
      </c>
      <c r="H46" s="20" t="n"/>
    </row>
  </sheetData>
  <mergeCells count="28">
    <mergeCell ref="C22:E22"/>
    <mergeCell ref="G27:H27"/>
    <mergeCell ref="C9:E9"/>
    <mergeCell ref="A1:E1"/>
    <mergeCell ref="G8:H8"/>
    <mergeCell ref="G36:H38"/>
    <mergeCell ref="C46:E46"/>
    <mergeCell ref="G7:H7"/>
    <mergeCell ref="G10:H10"/>
    <mergeCell ref="C23:E23"/>
    <mergeCell ref="G19:H19"/>
    <mergeCell ref="G28:H28"/>
    <mergeCell ref="C7:E7"/>
    <mergeCell ref="G39:H43"/>
    <mergeCell ref="G34:H34"/>
    <mergeCell ref="C19:E19"/>
    <mergeCell ref="G30:H30"/>
    <mergeCell ref="A2:H2"/>
    <mergeCell ref="F1:H1"/>
    <mergeCell ref="G33:H33"/>
    <mergeCell ref="C24:E24"/>
    <mergeCell ref="G29:H29"/>
    <mergeCell ref="G32:H32"/>
    <mergeCell ref="G31:H31"/>
    <mergeCell ref="G46:H46"/>
    <mergeCell ref="G9:H9"/>
    <mergeCell ref="G13:H18"/>
    <mergeCell ref="C10:E10"/>
  </mergeCells>
  <conditionalFormatting sqref="C43:E43">
    <cfRule type="expression" priority="1" dxfId="0">
      <formula>LEFT(C43,3)="不下单"</formula>
    </cfRule>
    <cfRule type="expression" priority="2" dxfId="1">
      <formula>LEFT(C43,4)="七行齐了"</formula>
    </cfRule>
  </conditionalFormatting>
  <conditionalFormatting sqref="C40:E40">
    <cfRule type="cellIs" priority="3" operator="equal" dxfId="2">
      <formula>"止损方向不对"</formula>
    </cfRule>
  </conditionalFormatting>
  <conditionalFormatting sqref="C28:E28">
    <cfRule type="cellIs" priority="4" operator="equal" dxfId="3">
      <formula>"多"</formula>
    </cfRule>
    <cfRule type="cellIs" priority="5" operator="equal" dxfId="4">
      <formula>"空"</formula>
    </cfRule>
  </conditionalFormatting>
  <dataValidations count="3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8" showDropDown="0" showInputMessage="0" showErrorMessage="1" allowBlank="1" errorTitle="不在选项里" error="请从下拉里选；要加新选项，先去参数页的下拉选项里加。" type="list" errorStyle="stop">
      <formula1>"上涨趋势,下跌趋势,横盘,说不清"</formula1>
    </dataValidation>
    <dataValidation sqref="C28:E28" showDropDown="0" showInputMessage="0" showErrorMessage="1" allowBlank="1" errorTitle="不在选项里" error="请从下拉里选；要加新选项，先去参数页的下拉选项里加。" type="list" errorStyle="stop">
      <formula1>"多,空"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3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F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6" customWidth="1" min="2" max="2"/>
    <col width="46" customWidth="1" min="3" max="3"/>
    <col width="10" customWidth="1" min="4" max="4"/>
    <col width="36" customWidth="1" min="5" max="5"/>
    <col width="4" customWidth="1" min="6" max="6"/>
  </cols>
  <sheetData>
    <row r="1" ht="30" customHeight="1">
      <c r="A1" s="13" t="inlineStr">
        <is>
          <t>盘前检查表</t>
        </is>
      </c>
      <c r="D1" s="14" t="inlineStr">
        <is>
          <t>TradeLearn · XtradingTime 交易内训</t>
        </is>
      </c>
    </row>
    <row r="2" ht="20" customHeight="1">
      <c r="A2" s="2" t="inlineStr">
        <is>
          <t>开盘前过一遍：12 项都是「是」才算过；下面的不交易条件命中任何一条，今天就不做，不用再看别的。</t>
        </is>
      </c>
    </row>
    <row r="4">
      <c r="C4" s="34" t="inlineStr">
        <is>
          <t>日期</t>
        </is>
      </c>
      <c r="D4" s="16" t="n"/>
    </row>
    <row r="6">
      <c r="B6" s="18" t="inlineStr">
        <is>
          <t>1. 检查项（是 / 否）</t>
        </is>
      </c>
    </row>
    <row r="7">
      <c r="B7" s="27" t="inlineStr">
        <is>
          <t>#</t>
        </is>
      </c>
      <c r="C7" s="27" t="inlineStr">
        <is>
          <t>检查项</t>
        </is>
      </c>
      <c r="D7" s="27" t="inlineStr">
        <is>
          <t>是 / 否</t>
        </is>
      </c>
      <c r="E7" s="27" t="inlineStr">
        <is>
          <t>没过的话先做什么</t>
        </is>
      </c>
    </row>
    <row r="8">
      <c r="B8" s="35" t="n">
        <v>1</v>
      </c>
      <c r="C8" s="36" t="inlineStr">
        <is>
          <t>今天的事件和数据公布时间查过了</t>
        </is>
      </c>
      <c r="D8" s="21" t="n"/>
      <c r="E8" s="19" t="n"/>
    </row>
    <row r="9">
      <c r="B9" s="35" t="n">
        <v>2</v>
      </c>
      <c r="C9" s="36" t="inlineStr">
        <is>
          <t>持仓都有止损单，价格和数量对得上</t>
        </is>
      </c>
      <c r="D9" s="21" t="n"/>
      <c r="E9" s="19" t="n"/>
    </row>
    <row r="10">
      <c r="B10" s="35" t="n">
        <v>3</v>
      </c>
      <c r="C10" s="36" t="inlineStr">
        <is>
          <t>昨天和本周的亏损没碰到停手线</t>
        </is>
      </c>
      <c r="D10" s="21" t="n"/>
      <c r="E10" s="19" t="n"/>
    </row>
    <row r="11">
      <c r="B11" s="35" t="n">
        <v>4</v>
      </c>
      <c r="C11" s="36" t="inlineStr">
        <is>
          <t>市场状态和关键位写下来了</t>
        </is>
      </c>
      <c r="D11" s="21" t="n"/>
      <c r="E11" s="19" t="n"/>
    </row>
    <row r="12">
      <c r="B12" s="35" t="n">
        <v>5</v>
      </c>
      <c r="C12" s="36" t="inlineStr">
        <is>
          <t>今天只做一种模型</t>
        </is>
      </c>
      <c r="D12" s="21" t="n"/>
      <c r="E12" s="19" t="n"/>
    </row>
    <row r="13">
      <c r="B13" s="35" t="n">
        <v>6</v>
      </c>
      <c r="C13" s="36" t="inlineStr">
        <is>
          <t>每笔最多亏多少已经算好</t>
        </is>
      </c>
      <c r="D13" s="21" t="n"/>
      <c r="E13" s="19" t="n"/>
    </row>
    <row r="14">
      <c r="B14" s="35" t="n">
        <v>7</v>
      </c>
      <c r="C14" s="36" t="inlineStr">
        <is>
          <t>账户里的钱够，没有挂错、忘撤的单</t>
        </is>
      </c>
      <c r="D14" s="21" t="n"/>
      <c r="E14" s="19" t="n"/>
    </row>
    <row r="15">
      <c r="B15" s="35" t="n">
        <v>8</v>
      </c>
      <c r="C15" s="36" t="inlineStr">
        <is>
          <t>睡够了，身体没问题</t>
        </is>
      </c>
      <c r="D15" s="21" t="n"/>
      <c r="E15" s="19" t="n"/>
    </row>
    <row r="16">
      <c r="B16" s="35" t="n">
        <v>9</v>
      </c>
      <c r="C16" s="36" t="inlineStr">
        <is>
          <t>没有想着把昨天亏的赚回来</t>
        </is>
      </c>
      <c r="D16" s="21" t="n"/>
      <c r="E16" s="19" t="n"/>
    </row>
    <row r="17">
      <c r="B17" s="35" t="n">
        <v>10</v>
      </c>
      <c r="C17" s="36" t="inlineStr">
        <is>
          <t>盘中要离开的时段已经避开，或者提前挂好单</t>
        </is>
      </c>
      <c r="D17" s="21" t="n"/>
      <c r="E17" s="19" t="n"/>
    </row>
    <row r="18">
      <c r="B18" s="35" t="n">
        <v>11</v>
      </c>
      <c r="C18" s="36" t="inlineStr">
        <is>
          <t>每一笔都能写全下单前七行</t>
        </is>
      </c>
      <c r="D18" s="21" t="n"/>
      <c r="E18" s="19" t="n"/>
    </row>
    <row r="19">
      <c r="B19" s="35" t="n">
        <v>12</v>
      </c>
      <c r="C19" s="36" t="inlineStr">
        <is>
          <t>知道今天亏到多少就收手</t>
        </is>
      </c>
      <c r="D19" s="21" t="n"/>
      <c r="E19" s="19" t="n"/>
    </row>
    <row r="21">
      <c r="B21" s="18" t="inlineStr">
        <is>
          <t>2. 不交易条件（命中填「是」）</t>
        </is>
      </c>
    </row>
    <row r="22">
      <c r="B22" s="27" t="inlineStr">
        <is>
          <t>#</t>
        </is>
      </c>
      <c r="C22" s="27" t="inlineStr">
        <is>
          <t>条件</t>
        </is>
      </c>
      <c r="D22" s="27" t="inlineStr">
        <is>
          <t>命中了吗</t>
        </is>
      </c>
      <c r="E22" s="27" t="inlineStr">
        <is>
          <t>说明</t>
        </is>
      </c>
    </row>
    <row r="23">
      <c r="B23" s="35" t="n">
        <v>1</v>
      </c>
      <c r="C23" s="36" t="inlineStr">
        <is>
          <t>重要数据或事件公布前后 15 分钟内</t>
        </is>
      </c>
      <c r="D23" s="21" t="n"/>
      <c r="E23" s="19" t="n"/>
    </row>
    <row r="24">
      <c r="B24" s="35" t="n">
        <v>2</v>
      </c>
      <c r="C24" s="36" t="inlineStr">
        <is>
          <t>已经碰到停手线</t>
        </is>
      </c>
      <c r="D24" s="21" t="n"/>
      <c r="E24" s="19" t="n"/>
    </row>
    <row r="25">
      <c r="B25" s="35" t="n">
        <v>3</v>
      </c>
      <c r="C25" s="36" t="inlineStr">
        <is>
          <t>情绪上头：想翻本、刚吵完架、喝了酒</t>
        </is>
      </c>
      <c r="D25" s="21" t="n"/>
      <c r="E25" s="19" t="n"/>
    </row>
    <row r="26">
      <c r="B26" s="35" t="n">
        <v>4</v>
      </c>
      <c r="C26" s="36" t="inlineStr">
        <is>
          <t>行情不在我写的模型里</t>
        </is>
      </c>
      <c r="D26" s="21" t="n"/>
      <c r="E26" s="19" t="n"/>
    </row>
    <row r="27">
      <c r="B27" s="35" t="n">
        <v>5</v>
      </c>
      <c r="C27" s="36" t="inlineStr">
        <is>
          <t>网络、设备或账户有问题</t>
        </is>
      </c>
      <c r="D27" s="21" t="n"/>
      <c r="E27" s="19" t="n"/>
    </row>
    <row r="28">
      <c r="B28" s="35" t="n">
        <v>6</v>
      </c>
      <c r="C28" s="36" t="inlineStr">
        <is>
          <t>今天没写计划</t>
        </is>
      </c>
      <c r="D28" s="21" t="n"/>
      <c r="E28" s="19" t="n"/>
    </row>
    <row r="29">
      <c r="B29" s="35" t="n">
        <v>7</v>
      </c>
      <c r="C29" s="19" t="n"/>
      <c r="D29" s="21" t="n"/>
      <c r="E29" s="19" t="n"/>
    </row>
    <row r="30">
      <c r="B30" s="35" t="n">
        <v>8</v>
      </c>
      <c r="C30" s="19" t="n"/>
      <c r="D30" s="21" t="n"/>
      <c r="E30" s="19" t="n"/>
    </row>
    <row r="31">
      <c r="B31" s="20" t="inlineStr">
        <is>
          <t>最后两行留给你自己的不交易条件。</t>
        </is>
      </c>
      <c r="C31" s="20" t="n"/>
      <c r="D31" s="20" t="n"/>
      <c r="E31" s="20" t="n"/>
    </row>
    <row r="33">
      <c r="B33" s="18" t="inlineStr">
        <is>
          <t>3. 结论</t>
        </is>
      </c>
    </row>
    <row r="34">
      <c r="B34" s="15" t="inlineStr">
        <is>
          <t>没过的检查项</t>
        </is>
      </c>
      <c r="C34" s="15" t="n"/>
      <c r="D34" s="37">
        <f>COUNTIF(D8:D19,"否")</f>
        <v>0</v>
      </c>
    </row>
    <row r="35">
      <c r="B35" s="15" t="inlineStr">
        <is>
          <t>命中的不交易条件</t>
        </is>
      </c>
      <c r="C35" s="15" t="n"/>
      <c r="D35" s="37">
        <f>COUNTIF(D23:D30,"是")</f>
        <v>0</v>
      </c>
    </row>
    <row r="36" ht="28" customHeight="1">
      <c r="B36" s="15" t="inlineStr">
        <is>
          <t>今天</t>
        </is>
      </c>
      <c r="C36" s="15" t="n"/>
      <c r="D36" s="38" t="str">
        <f>IF(D35&gt;0,"今天不做",IF(D34&gt;0,"先补齐没过的 "&amp;D34&amp;" 项",IF(COUNTA(D8:D19)&lt;12,"还没填完","可以按计划做")))</f>
        <v>还没填完</v>
      </c>
      <c r="E36" s="38" t="n"/>
    </row>
  </sheetData>
  <mergeCells count="8">
    <mergeCell ref="A2:F2"/>
    <mergeCell ref="B31:E31"/>
    <mergeCell ref="A1:C1"/>
    <mergeCell ref="B34:C34"/>
    <mergeCell ref="B36:C36"/>
    <mergeCell ref="D36:E36"/>
    <mergeCell ref="B35:C35"/>
    <mergeCell ref="D1:F1"/>
  </mergeCells>
  <conditionalFormatting sqref="D8:D19">
    <cfRule type="cellIs" priority="1" operator="equal" dxfId="0">
      <formula>"否"</formula>
    </cfRule>
  </conditionalFormatting>
  <conditionalFormatting sqref="D23:D30">
    <cfRule type="cellIs" priority="2" operator="equal" dxfId="0">
      <formula>"是"</formula>
    </cfRule>
  </conditionalFormatting>
  <conditionalFormatting sqref="D36:E36">
    <cfRule type="cellIs" priority="3" operator="equal" dxfId="0">
      <formula>"今天不做"</formula>
    </cfRule>
    <cfRule type="cellIs" priority="4" operator="equal" dxfId="1">
      <formula>"可以按计划做"</formula>
    </cfRule>
  </conditionalFormatting>
  <dataValidations count="3">
    <dataValidation sqref="D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8:D19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  <dataValidation sqref="D23:D30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4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J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2" customWidth="1" min="3" max="3"/>
    <col width="12" customWidth="1" min="4" max="4"/>
    <col width="10" customWidth="1" min="5" max="5"/>
    <col width="10" customWidth="1" min="6" max="6"/>
    <col width="10" customWidth="1" min="7" max="7"/>
    <col width="12" customWidth="1" min="8" max="8"/>
    <col width="30" customWidth="1" min="9" max="9"/>
    <col width="16" customWidth="1" min="10" max="10"/>
  </cols>
  <sheetData>
    <row r="1" ht="30" customHeight="1">
      <c r="A1" s="13" t="inlineStr">
        <is>
          <t>上班族版：盯不了盘，也能照着做</t>
        </is>
      </c>
      <c r="G1" s="14" t="inlineStr">
        <is>
          <t>TradeLearn · XtradingTime 交易内训</t>
        </is>
      </c>
    </row>
    <row r="2" ht="20" customHeight="1">
      <c r="A2" s="2" t="inlineStr">
        <is>
          <t>先写清哪几段时间能看盘，计划里要看盘的时点不在这些时间里，表会提醒。看不了盘就提前挂单：限价、止损、有效期一次挂好。</t>
        </is>
      </c>
    </row>
    <row r="4">
      <c r="B4" s="15" t="inlineStr">
        <is>
          <t>1R 预算</t>
        </is>
      </c>
      <c r="C4" s="39" t="n"/>
      <c r="D4" s="20" t="inlineStr">
        <is>
          <t>每笔最多亏多少钱。下面每张挂单都按它检查。</t>
        </is>
      </c>
      <c r="E4" s="20" t="n"/>
      <c r="F4" s="20" t="n"/>
      <c r="G4" s="20" t="n"/>
      <c r="H4" s="20" t="n"/>
      <c r="I4" s="20" t="n"/>
    </row>
    <row r="6">
      <c r="B6" s="18" t="inlineStr">
        <is>
          <t>1. 能看盘的时间</t>
        </is>
      </c>
    </row>
    <row r="7">
      <c r="B7" s="27" t="inlineStr">
        <is>
          <t>时段</t>
        </is>
      </c>
      <c r="C7" s="27" t="inlineStr">
        <is>
          <t>开始</t>
        </is>
      </c>
      <c r="D7" s="27" t="inlineStr">
        <is>
          <t>结束</t>
        </is>
      </c>
      <c r="E7" s="27" t="inlineStr">
        <is>
          <t>在做什么</t>
        </is>
      </c>
      <c r="F7" s="27" t="n"/>
      <c r="G7" s="27" t="n"/>
      <c r="H7" s="27" t="n"/>
      <c r="I7" s="27" t="n"/>
    </row>
    <row r="8">
      <c r="B8" s="19" t="inlineStr">
        <is>
          <t>时段 1</t>
        </is>
      </c>
      <c r="C8" s="40" t="n"/>
      <c r="D8" s="40" t="n"/>
      <c r="E8" s="19" t="n"/>
      <c r="F8" s="19" t="n"/>
      <c r="G8" s="19" t="n"/>
      <c r="H8" s="19" t="n"/>
      <c r="I8" s="19" t="n"/>
    </row>
    <row r="9">
      <c r="B9" s="19" t="inlineStr">
        <is>
          <t>时段 2</t>
        </is>
      </c>
      <c r="C9" s="40" t="n"/>
      <c r="D9" s="40" t="n"/>
      <c r="E9" s="19" t="n"/>
      <c r="F9" s="19" t="n"/>
      <c r="G9" s="19" t="n"/>
      <c r="H9" s="19" t="n"/>
      <c r="I9" s="19" t="n"/>
    </row>
    <row r="10">
      <c r="B10" s="19" t="inlineStr">
        <is>
          <t>时段 3</t>
        </is>
      </c>
      <c r="C10" s="40" t="n"/>
      <c r="D10" s="40" t="n"/>
      <c r="E10" s="19" t="n"/>
      <c r="F10" s="19" t="n"/>
      <c r="G10" s="19" t="n"/>
      <c r="H10" s="19" t="n"/>
      <c r="I10" s="19" t="n"/>
    </row>
    <row r="11">
      <c r="B11" s="19" t="inlineStr">
        <is>
          <t>时段 4</t>
        </is>
      </c>
      <c r="C11" s="40" t="n"/>
      <c r="D11" s="40" t="n"/>
      <c r="E11" s="19" t="n"/>
      <c r="F11" s="19" t="n"/>
      <c r="G11" s="19" t="n"/>
      <c r="H11" s="19" t="n"/>
      <c r="I11" s="19" t="n"/>
    </row>
    <row r="13">
      <c r="B13" s="18" t="inlineStr">
        <is>
          <t>2. 计划里要看盘的时点</t>
        </is>
      </c>
    </row>
    <row r="14">
      <c r="B14" s="27" t="inlineStr">
        <is>
          <t>时点</t>
        </is>
      </c>
      <c r="C14" s="27" t="inlineStr">
        <is>
          <t>要做什么</t>
        </is>
      </c>
      <c r="D14" s="27" t="n"/>
      <c r="E14" s="27" t="n"/>
      <c r="F14" s="27" t="n"/>
      <c r="G14" s="27" t="n"/>
      <c r="H14" s="27" t="inlineStr">
        <is>
          <t>时间检查</t>
        </is>
      </c>
      <c r="I14" s="27" t="n"/>
    </row>
    <row r="15" ht="22" customHeight="1">
      <c r="B15" s="40" t="n"/>
      <c r="C15" s="19" t="n"/>
      <c r="D15" s="19" t="n"/>
      <c r="E15" s="19" t="n"/>
      <c r="F15" s="19" t="n"/>
      <c r="G15" s="19" t="n"/>
      <c r="H15" s="33" t="str">
        <f>IF(NOT(ISNUMBER(B15)),"",IF(SUMPRODUCT(($C$8:$C$11&lt;=B15)*($D$8:$D$11&gt;=B15)*ISNUMBER($C$8:$C$11))&gt;0,"在能看盘的时间里","不在能看盘的时间：改时点或提前挂单"))</f>
        <v/>
      </c>
      <c r="I15" s="33" t="n"/>
    </row>
    <row r="16" ht="22" customHeight="1">
      <c r="B16" s="40" t="n"/>
      <c r="C16" s="19" t="n"/>
      <c r="D16" s="19" t="n"/>
      <c r="E16" s="19" t="n"/>
      <c r="F16" s="19" t="n"/>
      <c r="G16" s="19" t="n"/>
      <c r="H16" s="33" t="str">
        <f>IF(NOT(ISNUMBER(B16)),"",IF(SUMPRODUCT(($C$8:$C$11&lt;=B16)*($D$8:$D$11&gt;=B16)*ISNUMBER($C$8:$C$11))&gt;0,"在能看盘的时间里","不在能看盘的时间：改时点或提前挂单"))</f>
        <v/>
      </c>
      <c r="I16" s="33" t="n"/>
    </row>
    <row r="17" ht="22" customHeight="1">
      <c r="B17" s="40" t="n"/>
      <c r="C17" s="19" t="n"/>
      <c r="D17" s="19" t="n"/>
      <c r="E17" s="19" t="n"/>
      <c r="F17" s="19" t="n"/>
      <c r="G17" s="19" t="n"/>
      <c r="H17" s="33" t="str">
        <f>IF(NOT(ISNUMBER(B17)),"",IF(SUMPRODUCT(($C$8:$C$11&lt;=B17)*($D$8:$D$11&gt;=B17)*ISNUMBER($C$8:$C$11))&gt;0,"在能看盘的时间里","不在能看盘的时间：改时点或提前挂单"))</f>
        <v/>
      </c>
      <c r="I17" s="33" t="n"/>
    </row>
    <row r="18" ht="22" customHeight="1">
      <c r="B18" s="40" t="n"/>
      <c r="C18" s="19" t="n"/>
      <c r="D18" s="19" t="n"/>
      <c r="E18" s="19" t="n"/>
      <c r="F18" s="19" t="n"/>
      <c r="G18" s="19" t="n"/>
      <c r="H18" s="33" t="str">
        <f>IF(NOT(ISNUMBER(B18)),"",IF(SUMPRODUCT(($C$8:$C$11&lt;=B18)*($D$8:$D$11&gt;=B18)*ISNUMBER($C$8:$C$11))&gt;0,"在能看盘的时间里","不在能看盘的时间：改时点或提前挂单"))</f>
        <v/>
      </c>
      <c r="I18" s="33" t="n"/>
    </row>
    <row r="19" ht="22" customHeight="1">
      <c r="B19" s="40" t="n"/>
      <c r="C19" s="19" t="n"/>
      <c r="D19" s="19" t="n"/>
      <c r="E19" s="19" t="n"/>
      <c r="F19" s="19" t="n"/>
      <c r="G19" s="19" t="n"/>
      <c r="H19" s="33" t="str">
        <f>IF(NOT(ISNUMBER(B19)),"",IF(SUMPRODUCT(($C$8:$C$11&lt;=B19)*($D$8:$D$11&gt;=B19)*ISNUMBER($C$8:$C$11))&gt;0,"在能看盘的时间里","不在能看盘的时间：改时点或提前挂单"))</f>
        <v/>
      </c>
      <c r="I19" s="33" t="n"/>
    </row>
    <row r="20" ht="22" customHeight="1">
      <c r="B20" s="40" t="n"/>
      <c r="C20" s="19" t="n"/>
      <c r="D20" s="19" t="n"/>
      <c r="E20" s="19" t="n"/>
      <c r="F20" s="19" t="n"/>
      <c r="G20" s="19" t="n"/>
      <c r="H20" s="33" t="str">
        <f>IF(NOT(ISNUMBER(B20)),"",IF(SUMPRODUCT(($C$8:$C$11&lt;=B20)*($D$8:$D$11&gt;=B20)*ISNUMBER($C$8:$C$11))&gt;0,"在能看盘的时间里","不在能看盘的时间：改时点或提前挂单"))</f>
        <v/>
      </c>
      <c r="I20" s="33" t="n"/>
    </row>
    <row r="22">
      <c r="B22" s="18" t="inlineStr">
        <is>
          <t>3. 提前挂单（限价、止损、有效期一次挂好）</t>
        </is>
      </c>
    </row>
    <row r="23">
      <c r="B23" s="27" t="inlineStr">
        <is>
          <t>品种</t>
        </is>
      </c>
      <c r="C23" s="27" t="inlineStr">
        <is>
          <t>方向</t>
        </is>
      </c>
      <c r="D23" s="27" t="inlineStr">
        <is>
          <t>限价</t>
        </is>
      </c>
      <c r="E23" s="27" t="inlineStr">
        <is>
          <t>止损价</t>
        </is>
      </c>
      <c r="F23" s="27" t="inlineStr">
        <is>
          <t>数量</t>
        </is>
      </c>
      <c r="G23" s="27" t="inlineStr">
        <is>
          <t>乘数</t>
        </is>
      </c>
      <c r="H23" s="27" t="inlineStr">
        <is>
          <t>这笔 1R</t>
        </is>
      </c>
      <c r="I23" s="27" t="inlineStr">
        <is>
          <t>有效到</t>
        </is>
      </c>
      <c r="J23" s="27" t="inlineStr">
        <is>
          <t>检查</t>
        </is>
      </c>
    </row>
    <row r="24">
      <c r="B24" s="19" t="n"/>
      <c r="C24" s="21" t="n"/>
      <c r="D24" s="28" t="n"/>
      <c r="E24" s="28" t="n"/>
      <c r="F24" s="29" t="n"/>
      <c r="G24" s="21" t="n"/>
      <c r="H24" s="24" t="str">
        <f>IF(AND(ISNUMBER(D24),ISNUMBER(E24),ISNUMBER(F24)),ABS(D24-E24)*F24*IF(N(G24)&gt;0,G24,1),"")</f>
        <v/>
      </c>
      <c r="I24" s="19" t="n"/>
      <c r="J24" s="17" t="str">
        <f>IF(NOT(ISNUMBER(H24)),"",IF(OR(AND(C24="多",E24&gt;=D24),AND(C24="空",E24&lt;=D24)),"止损方向不对",IF(AND(ISNUMBER($C$4),H24&gt;$C$4),"超过 1R 预算","可以挂")))</f>
        <v/>
      </c>
    </row>
    <row r="25">
      <c r="B25" s="19" t="n"/>
      <c r="C25" s="21" t="n"/>
      <c r="D25" s="28" t="n"/>
      <c r="E25" s="28" t="n"/>
      <c r="F25" s="29" t="n"/>
      <c r="G25" s="21" t="n"/>
      <c r="H25" s="24" t="str">
        <f>IF(AND(ISNUMBER(D25),ISNUMBER(E25),ISNUMBER(F25)),ABS(D25-E25)*F25*IF(N(G25)&gt;0,G25,1),"")</f>
        <v/>
      </c>
      <c r="I25" s="19" t="n"/>
      <c r="J25" s="17" t="str">
        <f>IF(NOT(ISNUMBER(H25)),"",IF(OR(AND(C25="多",E25&gt;=D25),AND(C25="空",E25&lt;=D25)),"止损方向不对",IF(AND(ISNUMBER($C$4),H25&gt;$C$4),"超过 1R 预算","可以挂")))</f>
        <v/>
      </c>
    </row>
    <row r="26">
      <c r="B26" s="19" t="n"/>
      <c r="C26" s="21" t="n"/>
      <c r="D26" s="28" t="n"/>
      <c r="E26" s="28" t="n"/>
      <c r="F26" s="29" t="n"/>
      <c r="G26" s="21" t="n"/>
      <c r="H26" s="24" t="str">
        <f>IF(AND(ISNUMBER(D26),ISNUMBER(E26),ISNUMBER(F26)),ABS(D26-E26)*F26*IF(N(G26)&gt;0,G26,1),"")</f>
        <v/>
      </c>
      <c r="I26" s="19" t="n"/>
      <c r="J26" s="17" t="str">
        <f>IF(NOT(ISNUMBER(H26)),"",IF(OR(AND(C26="多",E26&gt;=D26),AND(C26="空",E26&lt;=D26)),"止损方向不对",IF(AND(ISNUMBER($C$4),H26&gt;$C$4),"超过 1R 预算","可以挂")))</f>
        <v/>
      </c>
    </row>
    <row r="27">
      <c r="B27" s="19" t="n"/>
      <c r="C27" s="21" t="n"/>
      <c r="D27" s="28" t="n"/>
      <c r="E27" s="28" t="n"/>
      <c r="F27" s="29" t="n"/>
      <c r="G27" s="21" t="n"/>
      <c r="H27" s="24" t="str">
        <f>IF(AND(ISNUMBER(D27),ISNUMBER(E27),ISNUMBER(F27)),ABS(D27-E27)*F27*IF(N(G27)&gt;0,G27,1),"")</f>
        <v/>
      </c>
      <c r="I27" s="19" t="n"/>
      <c r="J27" s="17" t="str">
        <f>IF(NOT(ISNUMBER(H27)),"",IF(OR(AND(C27="多",E27&gt;=D27),AND(C27="空",E27&lt;=D27)),"止损方向不对",IF(AND(ISNUMBER($C$4),H27&gt;$C$4),"超过 1R 预算","可以挂")))</f>
        <v/>
      </c>
    </row>
    <row r="28">
      <c r="B28" s="19" t="n"/>
      <c r="C28" s="21" t="n"/>
      <c r="D28" s="28" t="n"/>
      <c r="E28" s="28" t="n"/>
      <c r="F28" s="29" t="n"/>
      <c r="G28" s="21" t="n"/>
      <c r="H28" s="24" t="str">
        <f>IF(AND(ISNUMBER(D28),ISNUMBER(E28),ISNUMBER(F28)),ABS(D28-E28)*F28*IF(N(G28)&gt;0,G28,1),"")</f>
        <v/>
      </c>
      <c r="I28" s="19" t="n"/>
      <c r="J28" s="17" t="str">
        <f>IF(NOT(ISNUMBER(H28)),"",IF(OR(AND(C28="多",E28&gt;=D28),AND(C28="空",E28&lt;=D28)),"止损方向不对",IF(AND(ISNUMBER($C$4),H28&gt;$C$4),"超过 1R 预算","可以挂")))</f>
        <v/>
      </c>
    </row>
    <row r="29">
      <c r="B29" s="19" t="n"/>
      <c r="C29" s="21" t="n"/>
      <c r="D29" s="28" t="n"/>
      <c r="E29" s="28" t="n"/>
      <c r="F29" s="29" t="n"/>
      <c r="G29" s="21" t="n"/>
      <c r="H29" s="24" t="str">
        <f>IF(AND(ISNUMBER(D29),ISNUMBER(E29),ISNUMBER(F29)),ABS(D29-E29)*F29*IF(N(G29)&gt;0,G29,1),"")</f>
        <v/>
      </c>
      <c r="I29" s="19" t="n"/>
      <c r="J29" s="17" t="str">
        <f>IF(NOT(ISNUMBER(H29)),"",IF(OR(AND(C29="多",E29&gt;=D29),AND(C29="空",E29&lt;=D29)),"止损方向不对",IF(AND(ISNUMBER($C$4),H29&gt;$C$4),"超过 1R 预算","可以挂")))</f>
        <v/>
      </c>
    </row>
    <row r="31">
      <c r="B31" s="18" t="inlineStr">
        <is>
          <t>4. 事先写好的规则</t>
        </is>
      </c>
    </row>
    <row r="32" ht="30" customHeight="1">
      <c r="B32" s="15" t="inlineStr">
        <is>
          <t>没成交怎么办</t>
        </is>
      </c>
      <c r="C32" s="20" t="inlineStr">
        <is>
          <t>例如「到有效期没成交就撤单，不在上班时间追」</t>
        </is>
      </c>
      <c r="D32" s="20" t="n"/>
      <c r="E32" s="20" t="n"/>
      <c r="F32" s="20" t="n"/>
      <c r="G32" s="20" t="n"/>
      <c r="H32" s="20" t="n"/>
      <c r="I32" s="20" t="n"/>
      <c r="J32" s="20" t="n"/>
    </row>
    <row r="33" ht="30" customHeight="1">
      <c r="B33" s="15" t="inlineStr">
        <is>
          <t>连续下跌怎么办</t>
        </is>
      </c>
      <c r="C33" s="20" t="inlineStr">
        <is>
          <t>例如「连跌三天、跌破某个价，不加仓、不摊平」</t>
        </is>
      </c>
      <c r="D33" s="20" t="n"/>
      <c r="E33" s="20" t="n"/>
      <c r="F33" s="20" t="n"/>
      <c r="G33" s="20" t="n"/>
      <c r="H33" s="20" t="n"/>
      <c r="I33" s="20" t="n"/>
      <c r="J33" s="20" t="n"/>
    </row>
    <row r="34" ht="30" customHeight="1">
      <c r="B34" s="15" t="inlineStr">
        <is>
          <t>只按收盘价决策</t>
        </is>
      </c>
      <c r="C34" s="20" t="inlineStr">
        <is>
          <t>例如「盘中不看，只按日线收盘价判断止损和加仓」</t>
        </is>
      </c>
      <c r="D34" s="20" t="n"/>
      <c r="E34" s="20" t="n"/>
      <c r="F34" s="20" t="n"/>
      <c r="G34" s="20" t="n"/>
      <c r="H34" s="20" t="n"/>
      <c r="I34" s="20" t="n"/>
      <c r="J34" s="20" t="n"/>
    </row>
    <row r="35" ht="30" customHeight="1">
      <c r="B35" s="15" t="inlineStr">
        <is>
          <t>什么时候整周不做</t>
        </is>
      </c>
      <c r="C35" s="20" t="inlineStr">
        <is>
          <t>例如「加班周、出差周不开新仓」</t>
        </is>
      </c>
      <c r="D35" s="20" t="n"/>
      <c r="E35" s="20" t="n"/>
      <c r="F35" s="20" t="n"/>
      <c r="G35" s="20" t="n"/>
      <c r="H35" s="20" t="n"/>
      <c r="I35" s="20" t="n"/>
      <c r="J35" s="20" t="n"/>
    </row>
  </sheetData>
  <mergeCells count="27">
    <mergeCell ref="C34:J34"/>
    <mergeCell ref="H20:I20"/>
    <mergeCell ref="C33:J33"/>
    <mergeCell ref="C15:G15"/>
    <mergeCell ref="C14:G14"/>
    <mergeCell ref="E8:I8"/>
    <mergeCell ref="C35:J35"/>
    <mergeCell ref="A2:I2"/>
    <mergeCell ref="C20:G20"/>
    <mergeCell ref="D4:I4"/>
    <mergeCell ref="C16:G16"/>
    <mergeCell ref="E10:I10"/>
    <mergeCell ref="G1:I1"/>
    <mergeCell ref="E9:I9"/>
    <mergeCell ref="H17:I17"/>
    <mergeCell ref="H16:I16"/>
    <mergeCell ref="E11:I11"/>
    <mergeCell ref="H19:I19"/>
    <mergeCell ref="C17:G17"/>
    <mergeCell ref="E7:I7"/>
    <mergeCell ref="A1:F1"/>
    <mergeCell ref="C32:J32"/>
    <mergeCell ref="H15:I15"/>
    <mergeCell ref="H18:I18"/>
    <mergeCell ref="C19:G19"/>
    <mergeCell ref="H14:I14"/>
    <mergeCell ref="C18:G18"/>
  </mergeCells>
  <conditionalFormatting sqref="H15:I20">
    <cfRule type="expression" priority="1" dxfId="0">
      <formula>LEFT($H15,2)="不在"</formula>
    </cfRule>
  </conditionalFormatting>
  <conditionalFormatting sqref="J24:J29">
    <cfRule type="expression" priority="2" dxfId="0">
      <formula>OR($J24="止损方向不对",$J24="超过 1R 预算")</formula>
    </cfRule>
  </conditionalFormatting>
  <conditionalFormatting sqref="C24:C29">
    <cfRule type="cellIs" priority="3" operator="equal" dxfId="3">
      <formula>"多"</formula>
    </cfRule>
    <cfRule type="cellIs" priority="4" operator="equal" dxfId="4">
      <formula>"空"</formula>
    </cfRule>
  </conditionalFormatting>
  <dataValidations count="1">
    <dataValidation sqref="C24:C29" showDropDown="0" showInputMessage="0" showErrorMessage="1" allowBlank="1" errorTitle="不在选项里" error="请从下拉里选；要加新选项，先去参数页的下拉选项里加。" type="list" errorStyle="stop">
      <formula1>"多,空"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5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0" customWidth="1" min="3" max="3"/>
    <col width="40" customWidth="1" min="4" max="4"/>
    <col width="4" customWidth="1" min="5" max="5"/>
  </cols>
  <sheetData>
    <row r="1" ht="30" customHeight="1">
      <c r="A1" s="13" t="inlineStr">
        <is>
          <t>收盘核对</t>
        </is>
      </c>
      <c r="C1" s="14" t="inlineStr">
        <is>
          <t>TradeLearn · XtradingTime 交易内训</t>
        </is>
      </c>
    </row>
    <row r="2" ht="20" customHeight="1">
      <c r="A2" s="2" t="inlineStr">
        <is>
          <t>收盘后 5 分钟：持仓、挂单、资金和记录对一遍。有一项是「否」，先处理再睡觉。</t>
        </is>
      </c>
    </row>
    <row r="4">
      <c r="B4" s="15" t="inlineStr">
        <is>
          <t>日期</t>
        </is>
      </c>
      <c r="C4" s="16" t="n"/>
    </row>
    <row r="6">
      <c r="B6" s="27" t="inlineStr">
        <is>
          <t>核对项</t>
        </is>
      </c>
      <c r="C6" s="27" t="inlineStr">
        <is>
          <t>是 / 否</t>
        </is>
      </c>
      <c r="D6" s="27" t="inlineStr">
        <is>
          <t>不对的话写一句</t>
        </is>
      </c>
    </row>
    <row r="7">
      <c r="B7" s="36" t="inlineStr">
        <is>
          <t>持仓数量和止损单对得上</t>
        </is>
      </c>
      <c r="C7" s="21" t="n"/>
      <c r="D7" s="19" t="n"/>
    </row>
    <row r="8">
      <c r="B8" s="36" t="inlineStr">
        <is>
          <t>没有忘撤的挂单</t>
        </is>
      </c>
      <c r="C8" s="21" t="n"/>
      <c r="D8" s="19" t="n"/>
    </row>
    <row r="9">
      <c r="B9" s="36" t="inlineStr">
        <is>
          <t>账户资金和成交记录对得上</t>
        </is>
      </c>
      <c r="C9" s="21" t="n"/>
      <c r="D9" s="19" t="n"/>
    </row>
    <row r="10">
      <c r="B10" s="36" t="inlineStr">
        <is>
          <t>今天的成交都记进了交易日志</t>
        </is>
      </c>
      <c r="C10" s="21" t="n"/>
      <c r="D10" s="19" t="n"/>
    </row>
    <row r="11">
      <c r="B11" s="36" t="inlineStr">
        <is>
          <t>明天要处理的持仓写进了明天的计划</t>
        </is>
      </c>
      <c r="C11" s="21" t="n"/>
      <c r="D11" s="19" t="n"/>
    </row>
    <row r="13" ht="34" customHeight="1">
      <c r="B13" s="15" t="inlineStr">
        <is>
          <t>今天和计划不一样的地方（一句话，记进日志）</t>
        </is>
      </c>
      <c r="C13" s="19" t="n"/>
      <c r="D13" s="19" t="n"/>
    </row>
    <row r="14" ht="34" customHeight="1">
      <c r="B14" s="15" t="inlineStr">
        <is>
          <t>明天先看的事</t>
        </is>
      </c>
      <c r="C14" s="19" t="n"/>
      <c r="D14" s="19" t="n"/>
    </row>
    <row r="16">
      <c r="B16" s="15" t="inlineStr">
        <is>
          <t>结论</t>
        </is>
      </c>
      <c r="C16" s="41" t="str">
        <f>IF(COUNTA(C7:C11)=0,"",IF(COUNTIF(C7:C11,"否")&gt;0,"有 "&amp;COUNTIF(C7:C11,"否")&amp;" 项不对，先处理",IF(COUNTA(C7:C11)&lt;5,"还没填完","都对上了")))</f>
        <v/>
      </c>
      <c r="D16" s="41" t="n"/>
    </row>
  </sheetData>
  <mergeCells count="6">
    <mergeCell ref="C1:E1"/>
    <mergeCell ref="C16:D16"/>
    <mergeCell ref="A2:E2"/>
    <mergeCell ref="C14:D14"/>
    <mergeCell ref="C13:D13"/>
    <mergeCell ref="A1:B1"/>
  </mergeCells>
  <conditionalFormatting sqref="C7:C11">
    <cfRule type="cellIs" priority="1" operator="equal" dxfId="0">
      <formula>"否"</formula>
    </cfRule>
  </conditionalFormatting>
  <conditionalFormatting sqref="C16:D16">
    <cfRule type="expression" priority="2" dxfId="0">
      <formula>LEFT($C16,1)="有"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7:C11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6.xml><?xml version="1.0" encoding="utf-8"?>
<worksheet xmlns="http://schemas.openxmlformats.org/spreadsheetml/2006/main">
  <sheetPr>
    <tabColor rgb="007C350E"/>
    <outlinePr summaryBelow="1" summaryRight="1"/>
    <pageSetUpPr fitToPage="1"/>
  </sheetPr>
  <dimension ref="A1:J37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6.5" customWidth="1" min="3" max="3"/>
    <col width="7.5" customWidth="1" min="4" max="4"/>
    <col width="12" customWidth="1" min="5" max="5"/>
    <col width="10" customWidth="1" min="6" max="6"/>
    <col width="7" customWidth="1" min="7" max="7"/>
    <col width="30" customWidth="1" min="8" max="8"/>
    <col width="14" customWidth="1" min="9" max="9"/>
    <col width="16" customWidth="1" min="10" max="10"/>
  </cols>
  <sheetData>
    <row r="1" ht="30" customHeight="1">
      <c r="A1" s="13" t="inlineStr">
        <is>
          <t>计划库：一天一行</t>
        </is>
      </c>
      <c r="H1" s="14" t="inlineStr">
        <is>
          <t>TradeLearn · XtradingTime 交易内训</t>
        </is>
      </c>
    </row>
    <row r="2" ht="20" customHeight="1">
      <c r="A2" s="2" t="inlineStr">
        <is>
          <t>每天收盘后补一行：写没写计划、写没写不交易条件、检查表的结论、照没照做。上面的数自动算，月底看照做率。</t>
        </is>
      </c>
    </row>
    <row r="3" ht="20" customHeight="1">
      <c r="B3" s="15" t="inlineStr">
        <is>
          <t>记录天数</t>
        </is>
      </c>
      <c r="C3" s="42">
        <f>COUNT(A8:A377)</f>
        <v>0</v>
      </c>
      <c r="D3" s="15" t="inlineStr">
        <is>
          <t>写了计划</t>
        </is>
      </c>
      <c r="E3" s="42">
        <f>COUNTIF(C8:C377,"是")</f>
        <v>0</v>
      </c>
      <c r="F3" s="15" t="inlineStr">
        <is>
          <t>写了不交易条件</t>
        </is>
      </c>
      <c r="G3" s="42">
        <f>COUNTIF(D8:D377,"是")</f>
        <v>0</v>
      </c>
      <c r="H3" s="15" t="inlineStr">
        <is>
          <t>照做</t>
        </is>
      </c>
      <c r="I3" s="42">
        <f>COUNTIF(G8:G377,"是")</f>
        <v>0</v>
      </c>
    </row>
    <row r="4" ht="20" customHeight="1">
      <c r="B4" s="15" t="inlineStr">
        <is>
          <t>照做率（照做 ÷ 写了计划）</t>
        </is>
      </c>
      <c r="C4" s="15" t="n"/>
      <c r="D4" s="43" t="str">
        <f>IF(N(E3)=0,"",I3/E3)</f>
        <v/>
      </c>
      <c r="F4" s="15" t="inlineStr">
        <is>
          <t>检查表说「今天不做」的天数</t>
        </is>
      </c>
      <c r="G4" s="15" t="n"/>
      <c r="H4" s="15" t="n"/>
      <c r="I4" s="42">
        <f>COUNTIF(E8:E377,"今天不做")</f>
        <v>0</v>
      </c>
    </row>
    <row r="5" ht="6" customHeight="1"/>
    <row r="6" ht="18" customHeight="1">
      <c r="A6" s="44" t="inlineStr">
        <is>
          <t>日期</t>
        </is>
      </c>
      <c r="B6" s="44" t="n"/>
      <c r="C6" s="44" t="inlineStr">
        <is>
          <t>盘前</t>
        </is>
      </c>
      <c r="D6" s="44" t="n"/>
      <c r="E6" s="44" t="n"/>
      <c r="F6" s="44" t="inlineStr">
        <is>
          <t>收盘后</t>
        </is>
      </c>
      <c r="G6" s="44" t="n"/>
      <c r="H6" s="44" t="n"/>
      <c r="I6" s="44" t="n"/>
      <c r="J6" s="44" t="n"/>
    </row>
    <row r="7" ht="41.8" customHeight="1">
      <c r="A7" s="27" t="inlineStr">
        <is>
          <t>日期</t>
        </is>
      </c>
      <c r="B7" s="27" t="inlineStr">
        <is>
          <t>星期</t>
        </is>
      </c>
      <c r="C7" s="27" t="inlineStr">
        <is>
          <t>写了计划</t>
        </is>
      </c>
      <c r="D7" s="27" t="inlineStr">
        <is>
          <t>写了不交易条件</t>
        </is>
      </c>
      <c r="E7" s="27" t="inlineStr">
        <is>
          <t>检查表结论</t>
        </is>
      </c>
      <c r="F7" s="27" t="inlineStr">
        <is>
          <t>今天做了什么</t>
        </is>
      </c>
      <c r="G7" s="27" t="inlineStr">
        <is>
          <t>照做了吗</t>
        </is>
      </c>
      <c r="H7" s="27" t="inlineStr">
        <is>
          <t>偏离的地方（一句话）</t>
        </is>
      </c>
      <c r="I7" s="27" t="inlineStr">
        <is>
          <t>今天的模型</t>
        </is>
      </c>
      <c r="J7" s="27" t="inlineStr">
        <is>
          <t>备注</t>
        </is>
      </c>
    </row>
    <row r="8">
      <c r="A8" s="16" t="n"/>
      <c r="B8" s="17" t="str">
        <f>IF(ISNUMBER(A8),"周"&amp;CHOOSE(WEEKDAY(A8,2),"一","二","三","四","五","六","日"),"")</f>
        <v/>
      </c>
      <c r="C8" s="21" t="n"/>
      <c r="D8" s="21" t="n"/>
      <c r="E8" s="21" t="n"/>
      <c r="F8" s="21" t="n"/>
      <c r="G8" s="21" t="n"/>
      <c r="H8" s="19" t="n"/>
      <c r="I8" s="19" t="n"/>
      <c r="J8" s="19" t="n"/>
    </row>
    <row r="9">
      <c r="A9" s="16" t="n"/>
      <c r="B9" s="17" t="str">
        <f>IF(ISNUMBER(A9),"周"&amp;CHOOSE(WEEKDAY(A9,2),"一","二","三","四","五","六","日"),"")</f>
        <v/>
      </c>
      <c r="C9" s="21" t="n"/>
      <c r="D9" s="21" t="n"/>
      <c r="E9" s="21" t="n"/>
      <c r="F9" s="21" t="n"/>
      <c r="G9" s="21" t="n"/>
      <c r="H9" s="19" t="n"/>
      <c r="I9" s="19" t="n"/>
      <c r="J9" s="19" t="n"/>
    </row>
    <row r="10">
      <c r="A10" s="16" t="n"/>
      <c r="B10" s="17" t="str">
        <f>IF(ISNUMBER(A10),"周"&amp;CHOOSE(WEEKDAY(A10,2),"一","二","三","四","五","六","日"),"")</f>
        <v/>
      </c>
      <c r="C10" s="21" t="n"/>
      <c r="D10" s="21" t="n"/>
      <c r="E10" s="21" t="n"/>
      <c r="F10" s="21" t="n"/>
      <c r="G10" s="21" t="n"/>
      <c r="H10" s="19" t="n"/>
      <c r="I10" s="19" t="n"/>
      <c r="J10" s="19" t="n"/>
    </row>
    <row r="11">
      <c r="A11" s="16" t="n"/>
      <c r="B11" s="17" t="str">
        <f>IF(ISNUMBER(A11),"周"&amp;CHOOSE(WEEKDAY(A11,2),"一","二","三","四","五","六","日"),"")</f>
        <v/>
      </c>
      <c r="C11" s="21" t="n"/>
      <c r="D11" s="21" t="n"/>
      <c r="E11" s="21" t="n"/>
      <c r="F11" s="21" t="n"/>
      <c r="G11" s="21" t="n"/>
      <c r="H11" s="19" t="n"/>
      <c r="I11" s="19" t="n"/>
      <c r="J11" s="19" t="n"/>
    </row>
    <row r="12">
      <c r="A12" s="16" t="n"/>
      <c r="B12" s="17" t="str">
        <f>IF(ISNUMBER(A12),"周"&amp;CHOOSE(WEEKDAY(A12,2),"一","二","三","四","五","六","日"),"")</f>
        <v/>
      </c>
      <c r="C12" s="21" t="n"/>
      <c r="D12" s="21" t="n"/>
      <c r="E12" s="21" t="n"/>
      <c r="F12" s="21" t="n"/>
      <c r="G12" s="21" t="n"/>
      <c r="H12" s="19" t="n"/>
      <c r="I12" s="19" t="n"/>
      <c r="J12" s="19" t="n"/>
    </row>
    <row r="13">
      <c r="A13" s="16" t="n"/>
      <c r="B13" s="17" t="str">
        <f>IF(ISNUMBER(A13),"周"&amp;CHOOSE(WEEKDAY(A13,2),"一","二","三","四","五","六","日"),"")</f>
        <v/>
      </c>
      <c r="C13" s="21" t="n"/>
      <c r="D13" s="21" t="n"/>
      <c r="E13" s="21" t="n"/>
      <c r="F13" s="21" t="n"/>
      <c r="G13" s="21" t="n"/>
      <c r="H13" s="19" t="n"/>
      <c r="I13" s="19" t="n"/>
      <c r="J13" s="19" t="n"/>
    </row>
    <row r="14">
      <c r="A14" s="16" t="n"/>
      <c r="B14" s="17" t="str">
        <f>IF(ISNUMBER(A14),"周"&amp;CHOOSE(WEEKDAY(A14,2),"一","二","三","四","五","六","日"),"")</f>
        <v/>
      </c>
      <c r="C14" s="21" t="n"/>
      <c r="D14" s="21" t="n"/>
      <c r="E14" s="21" t="n"/>
      <c r="F14" s="21" t="n"/>
      <c r="G14" s="21" t="n"/>
      <c r="H14" s="19" t="n"/>
      <c r="I14" s="19" t="n"/>
      <c r="J14" s="19" t="n"/>
    </row>
    <row r="15">
      <c r="A15" s="16" t="n"/>
      <c r="B15" s="17" t="str">
        <f>IF(ISNUMBER(A15),"周"&amp;CHOOSE(WEEKDAY(A15,2),"一","二","三","四","五","六","日"),"")</f>
        <v/>
      </c>
      <c r="C15" s="21" t="n"/>
      <c r="D15" s="21" t="n"/>
      <c r="E15" s="21" t="n"/>
      <c r="F15" s="21" t="n"/>
      <c r="G15" s="21" t="n"/>
      <c r="H15" s="19" t="n"/>
      <c r="I15" s="19" t="n"/>
      <c r="J15" s="19" t="n"/>
    </row>
    <row r="16">
      <c r="A16" s="16" t="n"/>
      <c r="B16" s="17" t="str">
        <f>IF(ISNUMBER(A16),"周"&amp;CHOOSE(WEEKDAY(A16,2),"一","二","三","四","五","六","日"),"")</f>
        <v/>
      </c>
      <c r="C16" s="21" t="n"/>
      <c r="D16" s="21" t="n"/>
      <c r="E16" s="21" t="n"/>
      <c r="F16" s="21" t="n"/>
      <c r="G16" s="21" t="n"/>
      <c r="H16" s="19" t="n"/>
      <c r="I16" s="19" t="n"/>
      <c r="J16" s="19" t="n"/>
    </row>
    <row r="17">
      <c r="A17" s="16" t="n"/>
      <c r="B17" s="17" t="str">
        <f>IF(ISNUMBER(A17),"周"&amp;CHOOSE(WEEKDAY(A17,2),"一","二","三","四","五","六","日"),"")</f>
        <v/>
      </c>
      <c r="C17" s="21" t="n"/>
      <c r="D17" s="21" t="n"/>
      <c r="E17" s="21" t="n"/>
      <c r="F17" s="21" t="n"/>
      <c r="G17" s="21" t="n"/>
      <c r="H17" s="19" t="n"/>
      <c r="I17" s="19" t="n"/>
      <c r="J17" s="19" t="n"/>
    </row>
    <row r="18">
      <c r="A18" s="16" t="n"/>
      <c r="B18" s="17" t="str">
        <f>IF(ISNUMBER(A18),"周"&amp;CHOOSE(WEEKDAY(A18,2),"一","二","三","四","五","六","日"),"")</f>
        <v/>
      </c>
      <c r="C18" s="21" t="n"/>
      <c r="D18" s="21" t="n"/>
      <c r="E18" s="21" t="n"/>
      <c r="F18" s="21" t="n"/>
      <c r="G18" s="21" t="n"/>
      <c r="H18" s="19" t="n"/>
      <c r="I18" s="19" t="n"/>
      <c r="J18" s="19" t="n"/>
    </row>
    <row r="19">
      <c r="A19" s="16" t="n"/>
      <c r="B19" s="17" t="str">
        <f>IF(ISNUMBER(A19),"周"&amp;CHOOSE(WEEKDAY(A19,2),"一","二","三","四","五","六","日"),"")</f>
        <v/>
      </c>
      <c r="C19" s="21" t="n"/>
      <c r="D19" s="21" t="n"/>
      <c r="E19" s="21" t="n"/>
      <c r="F19" s="21" t="n"/>
      <c r="G19" s="21" t="n"/>
      <c r="H19" s="19" t="n"/>
      <c r="I19" s="19" t="n"/>
      <c r="J19" s="19" t="n"/>
    </row>
    <row r="20">
      <c r="A20" s="16" t="n"/>
      <c r="B20" s="17" t="str">
        <f>IF(ISNUMBER(A20),"周"&amp;CHOOSE(WEEKDAY(A20,2),"一","二","三","四","五","六","日"),"")</f>
        <v/>
      </c>
      <c r="C20" s="21" t="n"/>
      <c r="D20" s="21" t="n"/>
      <c r="E20" s="21" t="n"/>
      <c r="F20" s="21" t="n"/>
      <c r="G20" s="21" t="n"/>
      <c r="H20" s="19" t="n"/>
      <c r="I20" s="19" t="n"/>
      <c r="J20" s="19" t="n"/>
    </row>
    <row r="21">
      <c r="A21" s="16" t="n"/>
      <c r="B21" s="17" t="str">
        <f>IF(ISNUMBER(A21),"周"&amp;CHOOSE(WEEKDAY(A21,2),"一","二","三","四","五","六","日"),"")</f>
        <v/>
      </c>
      <c r="C21" s="21" t="n"/>
      <c r="D21" s="21" t="n"/>
      <c r="E21" s="21" t="n"/>
      <c r="F21" s="21" t="n"/>
      <c r="G21" s="21" t="n"/>
      <c r="H21" s="19" t="n"/>
      <c r="I21" s="19" t="n"/>
      <c r="J21" s="19" t="n"/>
    </row>
    <row r="22">
      <c r="A22" s="16" t="n"/>
      <c r="B22" s="17" t="str">
        <f>IF(ISNUMBER(A22),"周"&amp;CHOOSE(WEEKDAY(A22,2),"一","二","三","四","五","六","日"),"")</f>
        <v/>
      </c>
      <c r="C22" s="21" t="n"/>
      <c r="D22" s="21" t="n"/>
      <c r="E22" s="21" t="n"/>
      <c r="F22" s="21" t="n"/>
      <c r="G22" s="21" t="n"/>
      <c r="H22" s="19" t="n"/>
      <c r="I22" s="19" t="n"/>
      <c r="J22" s="19" t="n"/>
    </row>
    <row r="23">
      <c r="A23" s="16" t="n"/>
      <c r="B23" s="17" t="str">
        <f>IF(ISNUMBER(A23),"周"&amp;CHOOSE(WEEKDAY(A23,2),"一","二","三","四","五","六","日"),"")</f>
        <v/>
      </c>
      <c r="C23" s="21" t="n"/>
      <c r="D23" s="21" t="n"/>
      <c r="E23" s="21" t="n"/>
      <c r="F23" s="21" t="n"/>
      <c r="G23" s="21" t="n"/>
      <c r="H23" s="19" t="n"/>
      <c r="I23" s="19" t="n"/>
      <c r="J23" s="19" t="n"/>
    </row>
    <row r="24">
      <c r="A24" s="16" t="n"/>
      <c r="B24" s="17" t="str">
        <f>IF(ISNUMBER(A24),"周"&amp;CHOOSE(WEEKDAY(A24,2),"一","二","三","四","五","六","日"),"")</f>
        <v/>
      </c>
      <c r="C24" s="21" t="n"/>
      <c r="D24" s="21" t="n"/>
      <c r="E24" s="21" t="n"/>
      <c r="F24" s="21" t="n"/>
      <c r="G24" s="21" t="n"/>
      <c r="H24" s="19" t="n"/>
      <c r="I24" s="19" t="n"/>
      <c r="J24" s="19" t="n"/>
    </row>
    <row r="25">
      <c r="A25" s="16" t="n"/>
      <c r="B25" s="17" t="str">
        <f>IF(ISNUMBER(A25),"周"&amp;CHOOSE(WEEKDAY(A25,2),"一","二","三","四","五","六","日"),"")</f>
        <v/>
      </c>
      <c r="C25" s="21" t="n"/>
      <c r="D25" s="21" t="n"/>
      <c r="E25" s="21" t="n"/>
      <c r="F25" s="21" t="n"/>
      <c r="G25" s="21" t="n"/>
      <c r="H25" s="19" t="n"/>
      <c r="I25" s="19" t="n"/>
      <c r="J25" s="19" t="n"/>
    </row>
    <row r="26">
      <c r="A26" s="16" t="n"/>
      <c r="B26" s="17" t="str">
        <f>IF(ISNUMBER(A26),"周"&amp;CHOOSE(WEEKDAY(A26,2),"一","二","三","四","五","六","日"),"")</f>
        <v/>
      </c>
      <c r="C26" s="21" t="n"/>
      <c r="D26" s="21" t="n"/>
      <c r="E26" s="21" t="n"/>
      <c r="F26" s="21" t="n"/>
      <c r="G26" s="21" t="n"/>
      <c r="H26" s="19" t="n"/>
      <c r="I26" s="19" t="n"/>
      <c r="J26" s="19" t="n"/>
    </row>
    <row r="27">
      <c r="A27" s="16" t="n"/>
      <c r="B27" s="17" t="str">
        <f>IF(ISNUMBER(A27),"周"&amp;CHOOSE(WEEKDAY(A27,2),"一","二","三","四","五","六","日"),"")</f>
        <v/>
      </c>
      <c r="C27" s="21" t="n"/>
      <c r="D27" s="21" t="n"/>
      <c r="E27" s="21" t="n"/>
      <c r="F27" s="21" t="n"/>
      <c r="G27" s="21" t="n"/>
      <c r="H27" s="19" t="n"/>
      <c r="I27" s="19" t="n"/>
      <c r="J27" s="19" t="n"/>
    </row>
    <row r="28">
      <c r="A28" s="16" t="n"/>
      <c r="B28" s="17" t="str">
        <f>IF(ISNUMBER(A28),"周"&amp;CHOOSE(WEEKDAY(A28,2),"一","二","三","四","五","六","日"),"")</f>
        <v/>
      </c>
      <c r="C28" s="21" t="n"/>
      <c r="D28" s="21" t="n"/>
      <c r="E28" s="21" t="n"/>
      <c r="F28" s="21" t="n"/>
      <c r="G28" s="21" t="n"/>
      <c r="H28" s="19" t="n"/>
      <c r="I28" s="19" t="n"/>
      <c r="J28" s="19" t="n"/>
    </row>
    <row r="29">
      <c r="A29" s="16" t="n"/>
      <c r="B29" s="17" t="str">
        <f>IF(ISNUMBER(A29),"周"&amp;CHOOSE(WEEKDAY(A29,2),"一","二","三","四","五","六","日"),"")</f>
        <v/>
      </c>
      <c r="C29" s="21" t="n"/>
      <c r="D29" s="21" t="n"/>
      <c r="E29" s="21" t="n"/>
      <c r="F29" s="21" t="n"/>
      <c r="G29" s="21" t="n"/>
      <c r="H29" s="19" t="n"/>
      <c r="I29" s="19" t="n"/>
      <c r="J29" s="19" t="n"/>
    </row>
    <row r="30">
      <c r="A30" s="16" t="n"/>
      <c r="B30" s="17" t="str">
        <f>IF(ISNUMBER(A30),"周"&amp;CHOOSE(WEEKDAY(A30,2),"一","二","三","四","五","六","日"),"")</f>
        <v/>
      </c>
      <c r="C30" s="21" t="n"/>
      <c r="D30" s="21" t="n"/>
      <c r="E30" s="21" t="n"/>
      <c r="F30" s="21" t="n"/>
      <c r="G30" s="21" t="n"/>
      <c r="H30" s="19" t="n"/>
      <c r="I30" s="19" t="n"/>
      <c r="J30" s="19" t="n"/>
    </row>
    <row r="31">
      <c r="A31" s="16" t="n"/>
      <c r="B31" s="17" t="str">
        <f>IF(ISNUMBER(A31),"周"&amp;CHOOSE(WEEKDAY(A31,2),"一","二","三","四","五","六","日"),"")</f>
        <v/>
      </c>
      <c r="C31" s="21" t="n"/>
      <c r="D31" s="21" t="n"/>
      <c r="E31" s="21" t="n"/>
      <c r="F31" s="21" t="n"/>
      <c r="G31" s="21" t="n"/>
      <c r="H31" s="19" t="n"/>
      <c r="I31" s="19" t="n"/>
      <c r="J31" s="19" t="n"/>
    </row>
    <row r="32">
      <c r="A32" s="16" t="n"/>
      <c r="B32" s="17" t="str">
        <f>IF(ISNUMBER(A32),"周"&amp;CHOOSE(WEEKDAY(A32,2),"一","二","三","四","五","六","日"),"")</f>
        <v/>
      </c>
      <c r="C32" s="21" t="n"/>
      <c r="D32" s="21" t="n"/>
      <c r="E32" s="21" t="n"/>
      <c r="F32" s="21" t="n"/>
      <c r="G32" s="21" t="n"/>
      <c r="H32" s="19" t="n"/>
      <c r="I32" s="19" t="n"/>
      <c r="J32" s="19" t="n"/>
    </row>
    <row r="33">
      <c r="A33" s="16" t="n"/>
      <c r="B33" s="17" t="str">
        <f>IF(ISNUMBER(A33),"周"&amp;CHOOSE(WEEKDAY(A33,2),"一","二","三","四","五","六","日"),"")</f>
        <v/>
      </c>
      <c r="C33" s="21" t="n"/>
      <c r="D33" s="21" t="n"/>
      <c r="E33" s="21" t="n"/>
      <c r="F33" s="21" t="n"/>
      <c r="G33" s="21" t="n"/>
      <c r="H33" s="19" t="n"/>
      <c r="I33" s="19" t="n"/>
      <c r="J33" s="19" t="n"/>
    </row>
    <row r="34">
      <c r="A34" s="16" t="n"/>
      <c r="B34" s="17" t="str">
        <f>IF(ISNUMBER(A34),"周"&amp;CHOOSE(WEEKDAY(A34,2),"一","二","三","四","五","六","日"),"")</f>
        <v/>
      </c>
      <c r="C34" s="21" t="n"/>
      <c r="D34" s="21" t="n"/>
      <c r="E34" s="21" t="n"/>
      <c r="F34" s="21" t="n"/>
      <c r="G34" s="21" t="n"/>
      <c r="H34" s="19" t="n"/>
      <c r="I34" s="19" t="n"/>
      <c r="J34" s="19" t="n"/>
    </row>
    <row r="35">
      <c r="A35" s="16" t="n"/>
      <c r="B35" s="17" t="str">
        <f>IF(ISNUMBER(A35),"周"&amp;CHOOSE(WEEKDAY(A35,2),"一","二","三","四","五","六","日"),"")</f>
        <v/>
      </c>
      <c r="C35" s="21" t="n"/>
      <c r="D35" s="21" t="n"/>
      <c r="E35" s="21" t="n"/>
      <c r="F35" s="21" t="n"/>
      <c r="G35" s="21" t="n"/>
      <c r="H35" s="19" t="n"/>
      <c r="I35" s="19" t="n"/>
      <c r="J35" s="19" t="n"/>
    </row>
    <row r="36">
      <c r="A36" s="16" t="n"/>
      <c r="B36" s="17" t="str">
        <f>IF(ISNUMBER(A36),"周"&amp;CHOOSE(WEEKDAY(A36,2),"一","二","三","四","五","六","日"),"")</f>
        <v/>
      </c>
      <c r="C36" s="21" t="n"/>
      <c r="D36" s="21" t="n"/>
      <c r="E36" s="21" t="n"/>
      <c r="F36" s="21" t="n"/>
      <c r="G36" s="21" t="n"/>
      <c r="H36" s="19" t="n"/>
      <c r="I36" s="19" t="n"/>
      <c r="J36" s="19" t="n"/>
    </row>
    <row r="37">
      <c r="A37" s="16" t="n"/>
      <c r="B37" s="17" t="str">
        <f>IF(ISNUMBER(A37),"周"&amp;CHOOSE(WEEKDAY(A37,2),"一","二","三","四","五","六","日"),"")</f>
        <v/>
      </c>
      <c r="C37" s="21" t="n"/>
      <c r="D37" s="21" t="n"/>
      <c r="E37" s="21" t="n"/>
      <c r="F37" s="21" t="n"/>
      <c r="G37" s="21" t="n"/>
      <c r="H37" s="19" t="n"/>
      <c r="I37" s="19" t="n"/>
      <c r="J37" s="19" t="n"/>
    </row>
    <row r="38">
      <c r="A38" s="16" t="n"/>
      <c r="B38" s="17" t="str">
        <f>IF(ISNUMBER(A38),"周"&amp;CHOOSE(WEEKDAY(A38,2),"一","二","三","四","五","六","日"),"")</f>
        <v/>
      </c>
      <c r="C38" s="21" t="n"/>
      <c r="D38" s="21" t="n"/>
      <c r="E38" s="21" t="n"/>
      <c r="F38" s="21" t="n"/>
      <c r="G38" s="21" t="n"/>
      <c r="H38" s="19" t="n"/>
      <c r="I38" s="19" t="n"/>
      <c r="J38" s="19" t="n"/>
    </row>
    <row r="39">
      <c r="A39" s="16" t="n"/>
      <c r="B39" s="17" t="str">
        <f>IF(ISNUMBER(A39),"周"&amp;CHOOSE(WEEKDAY(A39,2),"一","二","三","四","五","六","日"),"")</f>
        <v/>
      </c>
      <c r="C39" s="21" t="n"/>
      <c r="D39" s="21" t="n"/>
      <c r="E39" s="21" t="n"/>
      <c r="F39" s="21" t="n"/>
      <c r="G39" s="21" t="n"/>
      <c r="H39" s="19" t="n"/>
      <c r="I39" s="19" t="n"/>
      <c r="J39" s="19" t="n"/>
    </row>
    <row r="40">
      <c r="A40" s="16" t="n"/>
      <c r="B40" s="17" t="str">
        <f>IF(ISNUMBER(A40),"周"&amp;CHOOSE(WEEKDAY(A40,2),"一","二","三","四","五","六","日"),"")</f>
        <v/>
      </c>
      <c r="C40" s="21" t="n"/>
      <c r="D40" s="21" t="n"/>
      <c r="E40" s="21" t="n"/>
      <c r="F40" s="21" t="n"/>
      <c r="G40" s="21" t="n"/>
      <c r="H40" s="19" t="n"/>
      <c r="I40" s="19" t="n"/>
      <c r="J40" s="19" t="n"/>
    </row>
    <row r="41">
      <c r="A41" s="16" t="n"/>
      <c r="B41" s="17" t="str">
        <f>IF(ISNUMBER(A41),"周"&amp;CHOOSE(WEEKDAY(A41,2),"一","二","三","四","五","六","日"),"")</f>
        <v/>
      </c>
      <c r="C41" s="21" t="n"/>
      <c r="D41" s="21" t="n"/>
      <c r="E41" s="21" t="n"/>
      <c r="F41" s="21" t="n"/>
      <c r="G41" s="21" t="n"/>
      <c r="H41" s="19" t="n"/>
      <c r="I41" s="19" t="n"/>
      <c r="J41" s="19" t="n"/>
    </row>
    <row r="42">
      <c r="A42" s="16" t="n"/>
      <c r="B42" s="17" t="str">
        <f>IF(ISNUMBER(A42),"周"&amp;CHOOSE(WEEKDAY(A42,2),"一","二","三","四","五","六","日"),"")</f>
        <v/>
      </c>
      <c r="C42" s="21" t="n"/>
      <c r="D42" s="21" t="n"/>
      <c r="E42" s="21" t="n"/>
      <c r="F42" s="21" t="n"/>
      <c r="G42" s="21" t="n"/>
      <c r="H42" s="19" t="n"/>
      <c r="I42" s="19" t="n"/>
      <c r="J42" s="19" t="n"/>
    </row>
    <row r="43">
      <c r="A43" s="16" t="n"/>
      <c r="B43" s="17" t="str">
        <f>IF(ISNUMBER(A43),"周"&amp;CHOOSE(WEEKDAY(A43,2),"一","二","三","四","五","六","日"),"")</f>
        <v/>
      </c>
      <c r="C43" s="21" t="n"/>
      <c r="D43" s="21" t="n"/>
      <c r="E43" s="21" t="n"/>
      <c r="F43" s="21" t="n"/>
      <c r="G43" s="21" t="n"/>
      <c r="H43" s="19" t="n"/>
      <c r="I43" s="19" t="n"/>
      <c r="J43" s="19" t="n"/>
    </row>
    <row r="44">
      <c r="A44" s="16" t="n"/>
      <c r="B44" s="17" t="str">
        <f>IF(ISNUMBER(A44),"周"&amp;CHOOSE(WEEKDAY(A44,2),"一","二","三","四","五","六","日"),"")</f>
        <v/>
      </c>
      <c r="C44" s="21" t="n"/>
      <c r="D44" s="21" t="n"/>
      <c r="E44" s="21" t="n"/>
      <c r="F44" s="21" t="n"/>
      <c r="G44" s="21" t="n"/>
      <c r="H44" s="19" t="n"/>
      <c r="I44" s="19" t="n"/>
      <c r="J44" s="19" t="n"/>
    </row>
    <row r="45">
      <c r="A45" s="16" t="n"/>
      <c r="B45" s="17" t="str">
        <f>IF(ISNUMBER(A45),"周"&amp;CHOOSE(WEEKDAY(A45,2),"一","二","三","四","五","六","日"),"")</f>
        <v/>
      </c>
      <c r="C45" s="21" t="n"/>
      <c r="D45" s="21" t="n"/>
      <c r="E45" s="21" t="n"/>
      <c r="F45" s="21" t="n"/>
      <c r="G45" s="21" t="n"/>
      <c r="H45" s="19" t="n"/>
      <c r="I45" s="19" t="n"/>
      <c r="J45" s="19" t="n"/>
    </row>
    <row r="46">
      <c r="A46" s="16" t="n"/>
      <c r="B46" s="17" t="str">
        <f>IF(ISNUMBER(A46),"周"&amp;CHOOSE(WEEKDAY(A46,2),"一","二","三","四","五","六","日"),"")</f>
        <v/>
      </c>
      <c r="C46" s="21" t="n"/>
      <c r="D46" s="21" t="n"/>
      <c r="E46" s="21" t="n"/>
      <c r="F46" s="21" t="n"/>
      <c r="G46" s="21" t="n"/>
      <c r="H46" s="19" t="n"/>
      <c r="I46" s="19" t="n"/>
      <c r="J46" s="19" t="n"/>
    </row>
    <row r="47">
      <c r="A47" s="16" t="n"/>
      <c r="B47" s="17" t="str">
        <f>IF(ISNUMBER(A47),"周"&amp;CHOOSE(WEEKDAY(A47,2),"一","二","三","四","五","六","日"),"")</f>
        <v/>
      </c>
      <c r="C47" s="21" t="n"/>
      <c r="D47" s="21" t="n"/>
      <c r="E47" s="21" t="n"/>
      <c r="F47" s="21" t="n"/>
      <c r="G47" s="21" t="n"/>
      <c r="H47" s="19" t="n"/>
      <c r="I47" s="19" t="n"/>
      <c r="J47" s="19" t="n"/>
    </row>
    <row r="48">
      <c r="A48" s="16" t="n"/>
      <c r="B48" s="17" t="str">
        <f>IF(ISNUMBER(A48),"周"&amp;CHOOSE(WEEKDAY(A48,2),"一","二","三","四","五","六","日"),"")</f>
        <v/>
      </c>
      <c r="C48" s="21" t="n"/>
      <c r="D48" s="21" t="n"/>
      <c r="E48" s="21" t="n"/>
      <c r="F48" s="21" t="n"/>
      <c r="G48" s="21" t="n"/>
      <c r="H48" s="19" t="n"/>
      <c r="I48" s="19" t="n"/>
      <c r="J48" s="19" t="n"/>
    </row>
    <row r="49">
      <c r="A49" s="16" t="n"/>
      <c r="B49" s="17" t="str">
        <f>IF(ISNUMBER(A49),"周"&amp;CHOOSE(WEEKDAY(A49,2),"一","二","三","四","五","六","日"),"")</f>
        <v/>
      </c>
      <c r="C49" s="21" t="n"/>
      <c r="D49" s="21" t="n"/>
      <c r="E49" s="21" t="n"/>
      <c r="F49" s="21" t="n"/>
      <c r="G49" s="21" t="n"/>
      <c r="H49" s="19" t="n"/>
      <c r="I49" s="19" t="n"/>
      <c r="J49" s="19" t="n"/>
    </row>
    <row r="50">
      <c r="A50" s="16" t="n"/>
      <c r="B50" s="17" t="str">
        <f>IF(ISNUMBER(A50),"周"&amp;CHOOSE(WEEKDAY(A50,2),"一","二","三","四","五","六","日"),"")</f>
        <v/>
      </c>
      <c r="C50" s="21" t="n"/>
      <c r="D50" s="21" t="n"/>
      <c r="E50" s="21" t="n"/>
      <c r="F50" s="21" t="n"/>
      <c r="G50" s="21" t="n"/>
      <c r="H50" s="19" t="n"/>
      <c r="I50" s="19" t="n"/>
      <c r="J50" s="19" t="n"/>
    </row>
    <row r="51">
      <c r="A51" s="16" t="n"/>
      <c r="B51" s="17" t="str">
        <f>IF(ISNUMBER(A51),"周"&amp;CHOOSE(WEEKDAY(A51,2),"一","二","三","四","五","六","日"),"")</f>
        <v/>
      </c>
      <c r="C51" s="21" t="n"/>
      <c r="D51" s="21" t="n"/>
      <c r="E51" s="21" t="n"/>
      <c r="F51" s="21" t="n"/>
      <c r="G51" s="21" t="n"/>
      <c r="H51" s="19" t="n"/>
      <c r="I51" s="19" t="n"/>
      <c r="J51" s="19" t="n"/>
    </row>
    <row r="52">
      <c r="A52" s="16" t="n"/>
      <c r="B52" s="17" t="str">
        <f>IF(ISNUMBER(A52),"周"&amp;CHOOSE(WEEKDAY(A52,2),"一","二","三","四","五","六","日"),"")</f>
        <v/>
      </c>
      <c r="C52" s="21" t="n"/>
      <c r="D52" s="21" t="n"/>
      <c r="E52" s="21" t="n"/>
      <c r="F52" s="21" t="n"/>
      <c r="G52" s="21" t="n"/>
      <c r="H52" s="19" t="n"/>
      <c r="I52" s="19" t="n"/>
      <c r="J52" s="19" t="n"/>
    </row>
    <row r="53">
      <c r="A53" s="16" t="n"/>
      <c r="B53" s="17" t="str">
        <f>IF(ISNUMBER(A53),"周"&amp;CHOOSE(WEEKDAY(A53,2),"一","二","三","四","五","六","日"),"")</f>
        <v/>
      </c>
      <c r="C53" s="21" t="n"/>
      <c r="D53" s="21" t="n"/>
      <c r="E53" s="21" t="n"/>
      <c r="F53" s="21" t="n"/>
      <c r="G53" s="21" t="n"/>
      <c r="H53" s="19" t="n"/>
      <c r="I53" s="19" t="n"/>
      <c r="J53" s="19" t="n"/>
    </row>
    <row r="54">
      <c r="A54" s="16" t="n"/>
      <c r="B54" s="17" t="str">
        <f>IF(ISNUMBER(A54),"周"&amp;CHOOSE(WEEKDAY(A54,2),"一","二","三","四","五","六","日"),"")</f>
        <v/>
      </c>
      <c r="C54" s="21" t="n"/>
      <c r="D54" s="21" t="n"/>
      <c r="E54" s="21" t="n"/>
      <c r="F54" s="21" t="n"/>
      <c r="G54" s="21" t="n"/>
      <c r="H54" s="19" t="n"/>
      <c r="I54" s="19" t="n"/>
      <c r="J54" s="19" t="n"/>
    </row>
    <row r="55">
      <c r="A55" s="16" t="n"/>
      <c r="B55" s="17" t="str">
        <f>IF(ISNUMBER(A55),"周"&amp;CHOOSE(WEEKDAY(A55,2),"一","二","三","四","五","六","日"),"")</f>
        <v/>
      </c>
      <c r="C55" s="21" t="n"/>
      <c r="D55" s="21" t="n"/>
      <c r="E55" s="21" t="n"/>
      <c r="F55" s="21" t="n"/>
      <c r="G55" s="21" t="n"/>
      <c r="H55" s="19" t="n"/>
      <c r="I55" s="19" t="n"/>
      <c r="J55" s="19" t="n"/>
    </row>
    <row r="56">
      <c r="A56" s="16" t="n"/>
      <c r="B56" s="17" t="str">
        <f>IF(ISNUMBER(A56),"周"&amp;CHOOSE(WEEKDAY(A56,2),"一","二","三","四","五","六","日"),"")</f>
        <v/>
      </c>
      <c r="C56" s="21" t="n"/>
      <c r="D56" s="21" t="n"/>
      <c r="E56" s="21" t="n"/>
      <c r="F56" s="21" t="n"/>
      <c r="G56" s="21" t="n"/>
      <c r="H56" s="19" t="n"/>
      <c r="I56" s="19" t="n"/>
      <c r="J56" s="19" t="n"/>
    </row>
    <row r="57">
      <c r="A57" s="16" t="n"/>
      <c r="B57" s="17" t="str">
        <f>IF(ISNUMBER(A57),"周"&amp;CHOOSE(WEEKDAY(A57,2),"一","二","三","四","五","六","日"),"")</f>
        <v/>
      </c>
      <c r="C57" s="21" t="n"/>
      <c r="D57" s="21" t="n"/>
      <c r="E57" s="21" t="n"/>
      <c r="F57" s="21" t="n"/>
      <c r="G57" s="21" t="n"/>
      <c r="H57" s="19" t="n"/>
      <c r="I57" s="19" t="n"/>
      <c r="J57" s="19" t="n"/>
    </row>
    <row r="58">
      <c r="A58" s="16" t="n"/>
      <c r="B58" s="17" t="str">
        <f>IF(ISNUMBER(A58),"周"&amp;CHOOSE(WEEKDAY(A58,2),"一","二","三","四","五","六","日"),"")</f>
        <v/>
      </c>
      <c r="C58" s="21" t="n"/>
      <c r="D58" s="21" t="n"/>
      <c r="E58" s="21" t="n"/>
      <c r="F58" s="21" t="n"/>
      <c r="G58" s="21" t="n"/>
      <c r="H58" s="19" t="n"/>
      <c r="I58" s="19" t="n"/>
      <c r="J58" s="19" t="n"/>
    </row>
    <row r="59">
      <c r="A59" s="16" t="n"/>
      <c r="B59" s="17" t="str">
        <f>IF(ISNUMBER(A59),"周"&amp;CHOOSE(WEEKDAY(A59,2),"一","二","三","四","五","六","日"),"")</f>
        <v/>
      </c>
      <c r="C59" s="21" t="n"/>
      <c r="D59" s="21" t="n"/>
      <c r="E59" s="21" t="n"/>
      <c r="F59" s="21" t="n"/>
      <c r="G59" s="21" t="n"/>
      <c r="H59" s="19" t="n"/>
      <c r="I59" s="19" t="n"/>
      <c r="J59" s="19" t="n"/>
    </row>
    <row r="60">
      <c r="A60" s="16" t="n"/>
      <c r="B60" s="17" t="str">
        <f>IF(ISNUMBER(A60),"周"&amp;CHOOSE(WEEKDAY(A60,2),"一","二","三","四","五","六","日"),"")</f>
        <v/>
      </c>
      <c r="C60" s="21" t="n"/>
      <c r="D60" s="21" t="n"/>
      <c r="E60" s="21" t="n"/>
      <c r="F60" s="21" t="n"/>
      <c r="G60" s="21" t="n"/>
      <c r="H60" s="19" t="n"/>
      <c r="I60" s="19" t="n"/>
      <c r="J60" s="19" t="n"/>
    </row>
    <row r="61">
      <c r="A61" s="16" t="n"/>
      <c r="B61" s="17" t="str">
        <f>IF(ISNUMBER(A61),"周"&amp;CHOOSE(WEEKDAY(A61,2),"一","二","三","四","五","六","日"),"")</f>
        <v/>
      </c>
      <c r="C61" s="21" t="n"/>
      <c r="D61" s="21" t="n"/>
      <c r="E61" s="21" t="n"/>
      <c r="F61" s="21" t="n"/>
      <c r="G61" s="21" t="n"/>
      <c r="H61" s="19" t="n"/>
      <c r="I61" s="19" t="n"/>
      <c r="J61" s="19" t="n"/>
    </row>
    <row r="62">
      <c r="A62" s="16" t="n"/>
      <c r="B62" s="17" t="str">
        <f>IF(ISNUMBER(A62),"周"&amp;CHOOSE(WEEKDAY(A62,2),"一","二","三","四","五","六","日"),"")</f>
        <v/>
      </c>
      <c r="C62" s="21" t="n"/>
      <c r="D62" s="21" t="n"/>
      <c r="E62" s="21" t="n"/>
      <c r="F62" s="21" t="n"/>
      <c r="G62" s="21" t="n"/>
      <c r="H62" s="19" t="n"/>
      <c r="I62" s="19" t="n"/>
      <c r="J62" s="19" t="n"/>
    </row>
    <row r="63">
      <c r="A63" s="16" t="n"/>
      <c r="B63" s="17" t="str">
        <f>IF(ISNUMBER(A63),"周"&amp;CHOOSE(WEEKDAY(A63,2),"一","二","三","四","五","六","日"),"")</f>
        <v/>
      </c>
      <c r="C63" s="21" t="n"/>
      <c r="D63" s="21" t="n"/>
      <c r="E63" s="21" t="n"/>
      <c r="F63" s="21" t="n"/>
      <c r="G63" s="21" t="n"/>
      <c r="H63" s="19" t="n"/>
      <c r="I63" s="19" t="n"/>
      <c r="J63" s="19" t="n"/>
    </row>
    <row r="64">
      <c r="A64" s="16" t="n"/>
      <c r="B64" s="17" t="str">
        <f>IF(ISNUMBER(A64),"周"&amp;CHOOSE(WEEKDAY(A64,2),"一","二","三","四","五","六","日"),"")</f>
        <v/>
      </c>
      <c r="C64" s="21" t="n"/>
      <c r="D64" s="21" t="n"/>
      <c r="E64" s="21" t="n"/>
      <c r="F64" s="21" t="n"/>
      <c r="G64" s="21" t="n"/>
      <c r="H64" s="19" t="n"/>
      <c r="I64" s="19" t="n"/>
      <c r="J64" s="19" t="n"/>
    </row>
    <row r="65">
      <c r="A65" s="16" t="n"/>
      <c r="B65" s="17" t="str">
        <f>IF(ISNUMBER(A65),"周"&amp;CHOOSE(WEEKDAY(A65,2),"一","二","三","四","五","六","日"),"")</f>
        <v/>
      </c>
      <c r="C65" s="21" t="n"/>
      <c r="D65" s="21" t="n"/>
      <c r="E65" s="21" t="n"/>
      <c r="F65" s="21" t="n"/>
      <c r="G65" s="21" t="n"/>
      <c r="H65" s="19" t="n"/>
      <c r="I65" s="19" t="n"/>
      <c r="J65" s="19" t="n"/>
    </row>
    <row r="66">
      <c r="A66" s="16" t="n"/>
      <c r="B66" s="17" t="str">
        <f>IF(ISNUMBER(A66),"周"&amp;CHOOSE(WEEKDAY(A66,2),"一","二","三","四","五","六","日"),"")</f>
        <v/>
      </c>
      <c r="C66" s="21" t="n"/>
      <c r="D66" s="21" t="n"/>
      <c r="E66" s="21" t="n"/>
      <c r="F66" s="21" t="n"/>
      <c r="G66" s="21" t="n"/>
      <c r="H66" s="19" t="n"/>
      <c r="I66" s="19" t="n"/>
      <c r="J66" s="19" t="n"/>
    </row>
    <row r="67">
      <c r="A67" s="16" t="n"/>
      <c r="B67" s="17" t="str">
        <f>IF(ISNUMBER(A67),"周"&amp;CHOOSE(WEEKDAY(A67,2),"一","二","三","四","五","六","日"),"")</f>
        <v/>
      </c>
      <c r="C67" s="21" t="n"/>
      <c r="D67" s="21" t="n"/>
      <c r="E67" s="21" t="n"/>
      <c r="F67" s="21" t="n"/>
      <c r="G67" s="21" t="n"/>
      <c r="H67" s="19" t="n"/>
      <c r="I67" s="19" t="n"/>
      <c r="J67" s="19" t="n"/>
    </row>
    <row r="68">
      <c r="A68" s="16" t="n"/>
      <c r="B68" s="17" t="str">
        <f>IF(ISNUMBER(A68),"周"&amp;CHOOSE(WEEKDAY(A68,2),"一","二","三","四","五","六","日"),"")</f>
        <v/>
      </c>
      <c r="C68" s="21" t="n"/>
      <c r="D68" s="21" t="n"/>
      <c r="E68" s="21" t="n"/>
      <c r="F68" s="21" t="n"/>
      <c r="G68" s="21" t="n"/>
      <c r="H68" s="19" t="n"/>
      <c r="I68" s="19" t="n"/>
      <c r="J68" s="19" t="n"/>
    </row>
    <row r="69">
      <c r="A69" s="16" t="n"/>
      <c r="B69" s="17" t="str">
        <f>IF(ISNUMBER(A69),"周"&amp;CHOOSE(WEEKDAY(A69,2),"一","二","三","四","五","六","日"),"")</f>
        <v/>
      </c>
      <c r="C69" s="21" t="n"/>
      <c r="D69" s="21" t="n"/>
      <c r="E69" s="21" t="n"/>
      <c r="F69" s="21" t="n"/>
      <c r="G69" s="21" t="n"/>
      <c r="H69" s="19" t="n"/>
      <c r="I69" s="19" t="n"/>
      <c r="J69" s="19" t="n"/>
    </row>
    <row r="70">
      <c r="A70" s="16" t="n"/>
      <c r="B70" s="17" t="str">
        <f>IF(ISNUMBER(A70),"周"&amp;CHOOSE(WEEKDAY(A70,2),"一","二","三","四","五","六","日"),"")</f>
        <v/>
      </c>
      <c r="C70" s="21" t="n"/>
      <c r="D70" s="21" t="n"/>
      <c r="E70" s="21" t="n"/>
      <c r="F70" s="21" t="n"/>
      <c r="G70" s="21" t="n"/>
      <c r="H70" s="19" t="n"/>
      <c r="I70" s="19" t="n"/>
      <c r="J70" s="19" t="n"/>
    </row>
    <row r="71">
      <c r="A71" s="16" t="n"/>
      <c r="B71" s="17" t="str">
        <f>IF(ISNUMBER(A71),"周"&amp;CHOOSE(WEEKDAY(A71,2),"一","二","三","四","五","六","日"),"")</f>
        <v/>
      </c>
      <c r="C71" s="21" t="n"/>
      <c r="D71" s="21" t="n"/>
      <c r="E71" s="21" t="n"/>
      <c r="F71" s="21" t="n"/>
      <c r="G71" s="21" t="n"/>
      <c r="H71" s="19" t="n"/>
      <c r="I71" s="19" t="n"/>
      <c r="J71" s="19" t="n"/>
    </row>
    <row r="72">
      <c r="A72" s="16" t="n"/>
      <c r="B72" s="17" t="str">
        <f>IF(ISNUMBER(A72),"周"&amp;CHOOSE(WEEKDAY(A72,2),"一","二","三","四","五","六","日"),"")</f>
        <v/>
      </c>
      <c r="C72" s="21" t="n"/>
      <c r="D72" s="21" t="n"/>
      <c r="E72" s="21" t="n"/>
      <c r="F72" s="21" t="n"/>
      <c r="G72" s="21" t="n"/>
      <c r="H72" s="19" t="n"/>
      <c r="I72" s="19" t="n"/>
      <c r="J72" s="19" t="n"/>
    </row>
    <row r="73">
      <c r="A73" s="16" t="n"/>
      <c r="B73" s="17" t="str">
        <f>IF(ISNUMBER(A73),"周"&amp;CHOOSE(WEEKDAY(A73,2),"一","二","三","四","五","六","日"),"")</f>
        <v/>
      </c>
      <c r="C73" s="21" t="n"/>
      <c r="D73" s="21" t="n"/>
      <c r="E73" s="21" t="n"/>
      <c r="F73" s="21" t="n"/>
      <c r="G73" s="21" t="n"/>
      <c r="H73" s="19" t="n"/>
      <c r="I73" s="19" t="n"/>
      <c r="J73" s="19" t="n"/>
    </row>
    <row r="74">
      <c r="A74" s="16" t="n"/>
      <c r="B74" s="17" t="str">
        <f>IF(ISNUMBER(A74),"周"&amp;CHOOSE(WEEKDAY(A74,2),"一","二","三","四","五","六","日"),"")</f>
        <v/>
      </c>
      <c r="C74" s="21" t="n"/>
      <c r="D74" s="21" t="n"/>
      <c r="E74" s="21" t="n"/>
      <c r="F74" s="21" t="n"/>
      <c r="G74" s="21" t="n"/>
      <c r="H74" s="19" t="n"/>
      <c r="I74" s="19" t="n"/>
      <c r="J74" s="19" t="n"/>
    </row>
    <row r="75">
      <c r="A75" s="16" t="n"/>
      <c r="B75" s="17" t="str">
        <f>IF(ISNUMBER(A75),"周"&amp;CHOOSE(WEEKDAY(A75,2),"一","二","三","四","五","六","日"),"")</f>
        <v/>
      </c>
      <c r="C75" s="21" t="n"/>
      <c r="D75" s="21" t="n"/>
      <c r="E75" s="21" t="n"/>
      <c r="F75" s="21" t="n"/>
      <c r="G75" s="21" t="n"/>
      <c r="H75" s="19" t="n"/>
      <c r="I75" s="19" t="n"/>
      <c r="J75" s="19" t="n"/>
    </row>
    <row r="76">
      <c r="A76" s="16" t="n"/>
      <c r="B76" s="17" t="str">
        <f>IF(ISNUMBER(A76),"周"&amp;CHOOSE(WEEKDAY(A76,2),"一","二","三","四","五","六","日"),"")</f>
        <v/>
      </c>
      <c r="C76" s="21" t="n"/>
      <c r="D76" s="21" t="n"/>
      <c r="E76" s="21" t="n"/>
      <c r="F76" s="21" t="n"/>
      <c r="G76" s="21" t="n"/>
      <c r="H76" s="19" t="n"/>
      <c r="I76" s="19" t="n"/>
      <c r="J76" s="19" t="n"/>
    </row>
    <row r="77">
      <c r="A77" s="16" t="n"/>
      <c r="B77" s="17" t="str">
        <f>IF(ISNUMBER(A77),"周"&amp;CHOOSE(WEEKDAY(A77,2),"一","二","三","四","五","六","日"),"")</f>
        <v/>
      </c>
      <c r="C77" s="21" t="n"/>
      <c r="D77" s="21" t="n"/>
      <c r="E77" s="21" t="n"/>
      <c r="F77" s="21" t="n"/>
      <c r="G77" s="21" t="n"/>
      <c r="H77" s="19" t="n"/>
      <c r="I77" s="19" t="n"/>
      <c r="J77" s="19" t="n"/>
    </row>
    <row r="78">
      <c r="A78" s="16" t="n"/>
      <c r="B78" s="17" t="str">
        <f>IF(ISNUMBER(A78),"周"&amp;CHOOSE(WEEKDAY(A78,2),"一","二","三","四","五","六","日"),"")</f>
        <v/>
      </c>
      <c r="C78" s="21" t="n"/>
      <c r="D78" s="21" t="n"/>
      <c r="E78" s="21" t="n"/>
      <c r="F78" s="21" t="n"/>
      <c r="G78" s="21" t="n"/>
      <c r="H78" s="19" t="n"/>
      <c r="I78" s="19" t="n"/>
      <c r="J78" s="19" t="n"/>
    </row>
    <row r="79">
      <c r="A79" s="16" t="n"/>
      <c r="B79" s="17" t="str">
        <f>IF(ISNUMBER(A79),"周"&amp;CHOOSE(WEEKDAY(A79,2),"一","二","三","四","五","六","日"),"")</f>
        <v/>
      </c>
      <c r="C79" s="21" t="n"/>
      <c r="D79" s="21" t="n"/>
      <c r="E79" s="21" t="n"/>
      <c r="F79" s="21" t="n"/>
      <c r="G79" s="21" t="n"/>
      <c r="H79" s="19" t="n"/>
      <c r="I79" s="19" t="n"/>
      <c r="J79" s="19" t="n"/>
    </row>
    <row r="80">
      <c r="A80" s="16" t="n"/>
      <c r="B80" s="17" t="str">
        <f>IF(ISNUMBER(A80),"周"&amp;CHOOSE(WEEKDAY(A80,2),"一","二","三","四","五","六","日"),"")</f>
        <v/>
      </c>
      <c r="C80" s="21" t="n"/>
      <c r="D80" s="21" t="n"/>
      <c r="E80" s="21" t="n"/>
      <c r="F80" s="21" t="n"/>
      <c r="G80" s="21" t="n"/>
      <c r="H80" s="19" t="n"/>
      <c r="I80" s="19" t="n"/>
      <c r="J80" s="19" t="n"/>
    </row>
    <row r="81">
      <c r="A81" s="16" t="n"/>
      <c r="B81" s="17" t="str">
        <f>IF(ISNUMBER(A81),"周"&amp;CHOOSE(WEEKDAY(A81,2),"一","二","三","四","五","六","日"),"")</f>
        <v/>
      </c>
      <c r="C81" s="21" t="n"/>
      <c r="D81" s="21" t="n"/>
      <c r="E81" s="21" t="n"/>
      <c r="F81" s="21" t="n"/>
      <c r="G81" s="21" t="n"/>
      <c r="H81" s="19" t="n"/>
      <c r="I81" s="19" t="n"/>
      <c r="J81" s="19" t="n"/>
    </row>
    <row r="82">
      <c r="A82" s="16" t="n"/>
      <c r="B82" s="17" t="str">
        <f>IF(ISNUMBER(A82),"周"&amp;CHOOSE(WEEKDAY(A82,2),"一","二","三","四","五","六","日"),"")</f>
        <v/>
      </c>
      <c r="C82" s="21" t="n"/>
      <c r="D82" s="21" t="n"/>
      <c r="E82" s="21" t="n"/>
      <c r="F82" s="21" t="n"/>
      <c r="G82" s="21" t="n"/>
      <c r="H82" s="19" t="n"/>
      <c r="I82" s="19" t="n"/>
      <c r="J82" s="19" t="n"/>
    </row>
    <row r="83">
      <c r="A83" s="16" t="n"/>
      <c r="B83" s="17" t="str">
        <f>IF(ISNUMBER(A83),"周"&amp;CHOOSE(WEEKDAY(A83,2),"一","二","三","四","五","六","日"),"")</f>
        <v/>
      </c>
      <c r="C83" s="21" t="n"/>
      <c r="D83" s="21" t="n"/>
      <c r="E83" s="21" t="n"/>
      <c r="F83" s="21" t="n"/>
      <c r="G83" s="21" t="n"/>
      <c r="H83" s="19" t="n"/>
      <c r="I83" s="19" t="n"/>
      <c r="J83" s="19" t="n"/>
    </row>
    <row r="84">
      <c r="A84" s="16" t="n"/>
      <c r="B84" s="17" t="str">
        <f>IF(ISNUMBER(A84),"周"&amp;CHOOSE(WEEKDAY(A84,2),"一","二","三","四","五","六","日"),"")</f>
        <v/>
      </c>
      <c r="C84" s="21" t="n"/>
      <c r="D84" s="21" t="n"/>
      <c r="E84" s="21" t="n"/>
      <c r="F84" s="21" t="n"/>
      <c r="G84" s="21" t="n"/>
      <c r="H84" s="19" t="n"/>
      <c r="I84" s="19" t="n"/>
      <c r="J84" s="19" t="n"/>
    </row>
    <row r="85">
      <c r="A85" s="16" t="n"/>
      <c r="B85" s="17" t="str">
        <f>IF(ISNUMBER(A85),"周"&amp;CHOOSE(WEEKDAY(A85,2),"一","二","三","四","五","六","日"),"")</f>
        <v/>
      </c>
      <c r="C85" s="21" t="n"/>
      <c r="D85" s="21" t="n"/>
      <c r="E85" s="21" t="n"/>
      <c r="F85" s="21" t="n"/>
      <c r="G85" s="21" t="n"/>
      <c r="H85" s="19" t="n"/>
      <c r="I85" s="19" t="n"/>
      <c r="J85" s="19" t="n"/>
    </row>
    <row r="86">
      <c r="A86" s="16" t="n"/>
      <c r="B86" s="17" t="str">
        <f>IF(ISNUMBER(A86),"周"&amp;CHOOSE(WEEKDAY(A86,2),"一","二","三","四","五","六","日"),"")</f>
        <v/>
      </c>
      <c r="C86" s="21" t="n"/>
      <c r="D86" s="21" t="n"/>
      <c r="E86" s="21" t="n"/>
      <c r="F86" s="21" t="n"/>
      <c r="G86" s="21" t="n"/>
      <c r="H86" s="19" t="n"/>
      <c r="I86" s="19" t="n"/>
      <c r="J86" s="19" t="n"/>
    </row>
    <row r="87">
      <c r="A87" s="16" t="n"/>
      <c r="B87" s="17" t="str">
        <f>IF(ISNUMBER(A87),"周"&amp;CHOOSE(WEEKDAY(A87,2),"一","二","三","四","五","六","日"),"")</f>
        <v/>
      </c>
      <c r="C87" s="21" t="n"/>
      <c r="D87" s="21" t="n"/>
      <c r="E87" s="21" t="n"/>
      <c r="F87" s="21" t="n"/>
      <c r="G87" s="21" t="n"/>
      <c r="H87" s="19" t="n"/>
      <c r="I87" s="19" t="n"/>
      <c r="J87" s="19" t="n"/>
    </row>
    <row r="88">
      <c r="A88" s="16" t="n"/>
      <c r="B88" s="17" t="str">
        <f>IF(ISNUMBER(A88),"周"&amp;CHOOSE(WEEKDAY(A88,2),"一","二","三","四","五","六","日"),"")</f>
        <v/>
      </c>
      <c r="C88" s="21" t="n"/>
      <c r="D88" s="21" t="n"/>
      <c r="E88" s="21" t="n"/>
      <c r="F88" s="21" t="n"/>
      <c r="G88" s="21" t="n"/>
      <c r="H88" s="19" t="n"/>
      <c r="I88" s="19" t="n"/>
      <c r="J88" s="19" t="n"/>
    </row>
    <row r="89">
      <c r="A89" s="16" t="n"/>
      <c r="B89" s="17" t="str">
        <f>IF(ISNUMBER(A89),"周"&amp;CHOOSE(WEEKDAY(A89,2),"一","二","三","四","五","六","日"),"")</f>
        <v/>
      </c>
      <c r="C89" s="21" t="n"/>
      <c r="D89" s="21" t="n"/>
      <c r="E89" s="21" t="n"/>
      <c r="F89" s="21" t="n"/>
      <c r="G89" s="21" t="n"/>
      <c r="H89" s="19" t="n"/>
      <c r="I89" s="19" t="n"/>
      <c r="J89" s="19" t="n"/>
    </row>
    <row r="90">
      <c r="A90" s="16" t="n"/>
      <c r="B90" s="17" t="str">
        <f>IF(ISNUMBER(A90),"周"&amp;CHOOSE(WEEKDAY(A90,2),"一","二","三","四","五","六","日"),"")</f>
        <v/>
      </c>
      <c r="C90" s="21" t="n"/>
      <c r="D90" s="21" t="n"/>
      <c r="E90" s="21" t="n"/>
      <c r="F90" s="21" t="n"/>
      <c r="G90" s="21" t="n"/>
      <c r="H90" s="19" t="n"/>
      <c r="I90" s="19" t="n"/>
      <c r="J90" s="19" t="n"/>
    </row>
    <row r="91">
      <c r="A91" s="16" t="n"/>
      <c r="B91" s="17" t="str">
        <f>IF(ISNUMBER(A91),"周"&amp;CHOOSE(WEEKDAY(A91,2),"一","二","三","四","五","六","日"),"")</f>
        <v/>
      </c>
      <c r="C91" s="21" t="n"/>
      <c r="D91" s="21" t="n"/>
      <c r="E91" s="21" t="n"/>
      <c r="F91" s="21" t="n"/>
      <c r="G91" s="21" t="n"/>
      <c r="H91" s="19" t="n"/>
      <c r="I91" s="19" t="n"/>
      <c r="J91" s="19" t="n"/>
    </row>
    <row r="92">
      <c r="A92" s="16" t="n"/>
      <c r="B92" s="17" t="str">
        <f>IF(ISNUMBER(A92),"周"&amp;CHOOSE(WEEKDAY(A92,2),"一","二","三","四","五","六","日"),"")</f>
        <v/>
      </c>
      <c r="C92" s="21" t="n"/>
      <c r="D92" s="21" t="n"/>
      <c r="E92" s="21" t="n"/>
      <c r="F92" s="21" t="n"/>
      <c r="G92" s="21" t="n"/>
      <c r="H92" s="19" t="n"/>
      <c r="I92" s="19" t="n"/>
      <c r="J92" s="19" t="n"/>
    </row>
    <row r="93">
      <c r="A93" s="16" t="n"/>
      <c r="B93" s="17" t="str">
        <f>IF(ISNUMBER(A93),"周"&amp;CHOOSE(WEEKDAY(A93,2),"一","二","三","四","五","六","日"),"")</f>
        <v/>
      </c>
      <c r="C93" s="21" t="n"/>
      <c r="D93" s="21" t="n"/>
      <c r="E93" s="21" t="n"/>
      <c r="F93" s="21" t="n"/>
      <c r="G93" s="21" t="n"/>
      <c r="H93" s="19" t="n"/>
      <c r="I93" s="19" t="n"/>
      <c r="J93" s="19" t="n"/>
    </row>
    <row r="94">
      <c r="A94" s="16" t="n"/>
      <c r="B94" s="17" t="str">
        <f>IF(ISNUMBER(A94),"周"&amp;CHOOSE(WEEKDAY(A94,2),"一","二","三","四","五","六","日"),"")</f>
        <v/>
      </c>
      <c r="C94" s="21" t="n"/>
      <c r="D94" s="21" t="n"/>
      <c r="E94" s="21" t="n"/>
      <c r="F94" s="21" t="n"/>
      <c r="G94" s="21" t="n"/>
      <c r="H94" s="19" t="n"/>
      <c r="I94" s="19" t="n"/>
      <c r="J94" s="19" t="n"/>
    </row>
    <row r="95">
      <c r="A95" s="16" t="n"/>
      <c r="B95" s="17" t="str">
        <f>IF(ISNUMBER(A95),"周"&amp;CHOOSE(WEEKDAY(A95,2),"一","二","三","四","五","六","日"),"")</f>
        <v/>
      </c>
      <c r="C95" s="21" t="n"/>
      <c r="D95" s="21" t="n"/>
      <c r="E95" s="21" t="n"/>
      <c r="F95" s="21" t="n"/>
      <c r="G95" s="21" t="n"/>
      <c r="H95" s="19" t="n"/>
      <c r="I95" s="19" t="n"/>
      <c r="J95" s="19" t="n"/>
    </row>
    <row r="96">
      <c r="A96" s="16" t="n"/>
      <c r="B96" s="17" t="str">
        <f>IF(ISNUMBER(A96),"周"&amp;CHOOSE(WEEKDAY(A96,2),"一","二","三","四","五","六","日"),"")</f>
        <v/>
      </c>
      <c r="C96" s="21" t="n"/>
      <c r="D96" s="21" t="n"/>
      <c r="E96" s="21" t="n"/>
      <c r="F96" s="21" t="n"/>
      <c r="G96" s="21" t="n"/>
      <c r="H96" s="19" t="n"/>
      <c r="I96" s="19" t="n"/>
      <c r="J96" s="19" t="n"/>
    </row>
    <row r="97">
      <c r="A97" s="16" t="n"/>
      <c r="B97" s="17" t="str">
        <f>IF(ISNUMBER(A97),"周"&amp;CHOOSE(WEEKDAY(A97,2),"一","二","三","四","五","六","日"),"")</f>
        <v/>
      </c>
      <c r="C97" s="21" t="n"/>
      <c r="D97" s="21" t="n"/>
      <c r="E97" s="21" t="n"/>
      <c r="F97" s="21" t="n"/>
      <c r="G97" s="21" t="n"/>
      <c r="H97" s="19" t="n"/>
      <c r="I97" s="19" t="n"/>
      <c r="J97" s="19" t="n"/>
    </row>
    <row r="98">
      <c r="A98" s="16" t="n"/>
      <c r="B98" s="17" t="str">
        <f>IF(ISNUMBER(A98),"周"&amp;CHOOSE(WEEKDAY(A98,2),"一","二","三","四","五","六","日"),"")</f>
        <v/>
      </c>
      <c r="C98" s="21" t="n"/>
      <c r="D98" s="21" t="n"/>
      <c r="E98" s="21" t="n"/>
      <c r="F98" s="21" t="n"/>
      <c r="G98" s="21" t="n"/>
      <c r="H98" s="19" t="n"/>
      <c r="I98" s="19" t="n"/>
      <c r="J98" s="19" t="n"/>
    </row>
    <row r="99">
      <c r="A99" s="16" t="n"/>
      <c r="B99" s="17" t="str">
        <f>IF(ISNUMBER(A99),"周"&amp;CHOOSE(WEEKDAY(A99,2),"一","二","三","四","五","六","日"),"")</f>
        <v/>
      </c>
      <c r="C99" s="21" t="n"/>
      <c r="D99" s="21" t="n"/>
      <c r="E99" s="21" t="n"/>
      <c r="F99" s="21" t="n"/>
      <c r="G99" s="21" t="n"/>
      <c r="H99" s="19" t="n"/>
      <c r="I99" s="19" t="n"/>
      <c r="J99" s="19" t="n"/>
    </row>
    <row r="100">
      <c r="A100" s="16" t="n"/>
      <c r="B100" s="17" t="str">
        <f>IF(ISNUMBER(A100),"周"&amp;CHOOSE(WEEKDAY(A100,2),"一","二","三","四","五","六","日"),"")</f>
        <v/>
      </c>
      <c r="C100" s="21" t="n"/>
      <c r="D100" s="21" t="n"/>
      <c r="E100" s="21" t="n"/>
      <c r="F100" s="21" t="n"/>
      <c r="G100" s="21" t="n"/>
      <c r="H100" s="19" t="n"/>
      <c r="I100" s="19" t="n"/>
      <c r="J100" s="19" t="n"/>
    </row>
    <row r="101">
      <c r="A101" s="16" t="n"/>
      <c r="B101" s="17" t="str">
        <f>IF(ISNUMBER(A101),"周"&amp;CHOOSE(WEEKDAY(A101,2),"一","二","三","四","五","六","日"),"")</f>
        <v/>
      </c>
      <c r="C101" s="21" t="n"/>
      <c r="D101" s="21" t="n"/>
      <c r="E101" s="21" t="n"/>
      <c r="F101" s="21" t="n"/>
      <c r="G101" s="21" t="n"/>
      <c r="H101" s="19" t="n"/>
      <c r="I101" s="19" t="n"/>
      <c r="J101" s="19" t="n"/>
    </row>
    <row r="102">
      <c r="A102" s="16" t="n"/>
      <c r="B102" s="17" t="str">
        <f>IF(ISNUMBER(A102),"周"&amp;CHOOSE(WEEKDAY(A102,2),"一","二","三","四","五","六","日"),"")</f>
        <v/>
      </c>
      <c r="C102" s="21" t="n"/>
      <c r="D102" s="21" t="n"/>
      <c r="E102" s="21" t="n"/>
      <c r="F102" s="21" t="n"/>
      <c r="G102" s="21" t="n"/>
      <c r="H102" s="19" t="n"/>
      <c r="I102" s="19" t="n"/>
      <c r="J102" s="19" t="n"/>
    </row>
    <row r="103">
      <c r="A103" s="16" t="n"/>
      <c r="B103" s="17" t="str">
        <f>IF(ISNUMBER(A103),"周"&amp;CHOOSE(WEEKDAY(A103,2),"一","二","三","四","五","六","日"),"")</f>
        <v/>
      </c>
      <c r="C103" s="21" t="n"/>
      <c r="D103" s="21" t="n"/>
      <c r="E103" s="21" t="n"/>
      <c r="F103" s="21" t="n"/>
      <c r="G103" s="21" t="n"/>
      <c r="H103" s="19" t="n"/>
      <c r="I103" s="19" t="n"/>
      <c r="J103" s="19" t="n"/>
    </row>
    <row r="104">
      <c r="A104" s="16" t="n"/>
      <c r="B104" s="17" t="str">
        <f>IF(ISNUMBER(A104),"周"&amp;CHOOSE(WEEKDAY(A104,2),"一","二","三","四","五","六","日"),"")</f>
        <v/>
      </c>
      <c r="C104" s="21" t="n"/>
      <c r="D104" s="21" t="n"/>
      <c r="E104" s="21" t="n"/>
      <c r="F104" s="21" t="n"/>
      <c r="G104" s="21" t="n"/>
      <c r="H104" s="19" t="n"/>
      <c r="I104" s="19" t="n"/>
      <c r="J104" s="19" t="n"/>
    </row>
    <row r="105">
      <c r="A105" s="16" t="n"/>
      <c r="B105" s="17" t="str">
        <f>IF(ISNUMBER(A105),"周"&amp;CHOOSE(WEEKDAY(A105,2),"一","二","三","四","五","六","日"),"")</f>
        <v/>
      </c>
      <c r="C105" s="21" t="n"/>
      <c r="D105" s="21" t="n"/>
      <c r="E105" s="21" t="n"/>
      <c r="F105" s="21" t="n"/>
      <c r="G105" s="21" t="n"/>
      <c r="H105" s="19" t="n"/>
      <c r="I105" s="19" t="n"/>
      <c r="J105" s="19" t="n"/>
    </row>
    <row r="106">
      <c r="A106" s="16" t="n"/>
      <c r="B106" s="17" t="str">
        <f>IF(ISNUMBER(A106),"周"&amp;CHOOSE(WEEKDAY(A106,2),"一","二","三","四","五","六","日"),"")</f>
        <v/>
      </c>
      <c r="C106" s="21" t="n"/>
      <c r="D106" s="21" t="n"/>
      <c r="E106" s="21" t="n"/>
      <c r="F106" s="21" t="n"/>
      <c r="G106" s="21" t="n"/>
      <c r="H106" s="19" t="n"/>
      <c r="I106" s="19" t="n"/>
      <c r="J106" s="19" t="n"/>
    </row>
    <row r="107">
      <c r="A107" s="16" t="n"/>
      <c r="B107" s="17" t="str">
        <f>IF(ISNUMBER(A107),"周"&amp;CHOOSE(WEEKDAY(A107,2),"一","二","三","四","五","六","日"),"")</f>
        <v/>
      </c>
      <c r="C107" s="21" t="n"/>
      <c r="D107" s="21" t="n"/>
      <c r="E107" s="21" t="n"/>
      <c r="F107" s="21" t="n"/>
      <c r="G107" s="21" t="n"/>
      <c r="H107" s="19" t="n"/>
      <c r="I107" s="19" t="n"/>
      <c r="J107" s="19" t="n"/>
    </row>
    <row r="108">
      <c r="A108" s="16" t="n"/>
      <c r="B108" s="17" t="str">
        <f>IF(ISNUMBER(A108),"周"&amp;CHOOSE(WEEKDAY(A108,2),"一","二","三","四","五","六","日"),"")</f>
        <v/>
      </c>
      <c r="C108" s="21" t="n"/>
      <c r="D108" s="21" t="n"/>
      <c r="E108" s="21" t="n"/>
      <c r="F108" s="21" t="n"/>
      <c r="G108" s="21" t="n"/>
      <c r="H108" s="19" t="n"/>
      <c r="I108" s="19" t="n"/>
      <c r="J108" s="19" t="n"/>
    </row>
    <row r="109">
      <c r="A109" s="16" t="n"/>
      <c r="B109" s="17" t="str">
        <f>IF(ISNUMBER(A109),"周"&amp;CHOOSE(WEEKDAY(A109,2),"一","二","三","四","五","六","日"),"")</f>
        <v/>
      </c>
      <c r="C109" s="21" t="n"/>
      <c r="D109" s="21" t="n"/>
      <c r="E109" s="21" t="n"/>
      <c r="F109" s="21" t="n"/>
      <c r="G109" s="21" t="n"/>
      <c r="H109" s="19" t="n"/>
      <c r="I109" s="19" t="n"/>
      <c r="J109" s="19" t="n"/>
    </row>
    <row r="110">
      <c r="A110" s="16" t="n"/>
      <c r="B110" s="17" t="str">
        <f>IF(ISNUMBER(A110),"周"&amp;CHOOSE(WEEKDAY(A110,2),"一","二","三","四","五","六","日"),"")</f>
        <v/>
      </c>
      <c r="C110" s="21" t="n"/>
      <c r="D110" s="21" t="n"/>
      <c r="E110" s="21" t="n"/>
      <c r="F110" s="21" t="n"/>
      <c r="G110" s="21" t="n"/>
      <c r="H110" s="19" t="n"/>
      <c r="I110" s="19" t="n"/>
      <c r="J110" s="19" t="n"/>
    </row>
    <row r="111">
      <c r="A111" s="16" t="n"/>
      <c r="B111" s="17" t="str">
        <f>IF(ISNUMBER(A111),"周"&amp;CHOOSE(WEEKDAY(A111,2),"一","二","三","四","五","六","日"),"")</f>
        <v/>
      </c>
      <c r="C111" s="21" t="n"/>
      <c r="D111" s="21" t="n"/>
      <c r="E111" s="21" t="n"/>
      <c r="F111" s="21" t="n"/>
      <c r="G111" s="21" t="n"/>
      <c r="H111" s="19" t="n"/>
      <c r="I111" s="19" t="n"/>
      <c r="J111" s="19" t="n"/>
    </row>
    <row r="112">
      <c r="A112" s="16" t="n"/>
      <c r="B112" s="17" t="str">
        <f>IF(ISNUMBER(A112),"周"&amp;CHOOSE(WEEKDAY(A112,2),"一","二","三","四","五","六","日"),"")</f>
        <v/>
      </c>
      <c r="C112" s="21" t="n"/>
      <c r="D112" s="21" t="n"/>
      <c r="E112" s="21" t="n"/>
      <c r="F112" s="21" t="n"/>
      <c r="G112" s="21" t="n"/>
      <c r="H112" s="19" t="n"/>
      <c r="I112" s="19" t="n"/>
      <c r="J112" s="19" t="n"/>
    </row>
    <row r="113">
      <c r="A113" s="16" t="n"/>
      <c r="B113" s="17" t="str">
        <f>IF(ISNUMBER(A113),"周"&amp;CHOOSE(WEEKDAY(A113,2),"一","二","三","四","五","六","日"),"")</f>
        <v/>
      </c>
      <c r="C113" s="21" t="n"/>
      <c r="D113" s="21" t="n"/>
      <c r="E113" s="21" t="n"/>
      <c r="F113" s="21" t="n"/>
      <c r="G113" s="21" t="n"/>
      <c r="H113" s="19" t="n"/>
      <c r="I113" s="19" t="n"/>
      <c r="J113" s="19" t="n"/>
    </row>
    <row r="114">
      <c r="A114" s="16" t="n"/>
      <c r="B114" s="17" t="str">
        <f>IF(ISNUMBER(A114),"周"&amp;CHOOSE(WEEKDAY(A114,2),"一","二","三","四","五","六","日"),"")</f>
        <v/>
      </c>
      <c r="C114" s="21" t="n"/>
      <c r="D114" s="21" t="n"/>
      <c r="E114" s="21" t="n"/>
      <c r="F114" s="21" t="n"/>
      <c r="G114" s="21" t="n"/>
      <c r="H114" s="19" t="n"/>
      <c r="I114" s="19" t="n"/>
      <c r="J114" s="19" t="n"/>
    </row>
    <row r="115">
      <c r="A115" s="16" t="n"/>
      <c r="B115" s="17" t="str">
        <f>IF(ISNUMBER(A115),"周"&amp;CHOOSE(WEEKDAY(A115,2),"一","二","三","四","五","六","日"),"")</f>
        <v/>
      </c>
      <c r="C115" s="21" t="n"/>
      <c r="D115" s="21" t="n"/>
      <c r="E115" s="21" t="n"/>
      <c r="F115" s="21" t="n"/>
      <c r="G115" s="21" t="n"/>
      <c r="H115" s="19" t="n"/>
      <c r="I115" s="19" t="n"/>
      <c r="J115" s="19" t="n"/>
    </row>
    <row r="116">
      <c r="A116" s="16" t="n"/>
      <c r="B116" s="17" t="str">
        <f>IF(ISNUMBER(A116),"周"&amp;CHOOSE(WEEKDAY(A116,2),"一","二","三","四","五","六","日"),"")</f>
        <v/>
      </c>
      <c r="C116" s="21" t="n"/>
      <c r="D116" s="21" t="n"/>
      <c r="E116" s="21" t="n"/>
      <c r="F116" s="21" t="n"/>
      <c r="G116" s="21" t="n"/>
      <c r="H116" s="19" t="n"/>
      <c r="I116" s="19" t="n"/>
      <c r="J116" s="19" t="n"/>
    </row>
    <row r="117">
      <c r="A117" s="16" t="n"/>
      <c r="B117" s="17" t="str">
        <f>IF(ISNUMBER(A117),"周"&amp;CHOOSE(WEEKDAY(A117,2),"一","二","三","四","五","六","日"),"")</f>
        <v/>
      </c>
      <c r="C117" s="21" t="n"/>
      <c r="D117" s="21" t="n"/>
      <c r="E117" s="21" t="n"/>
      <c r="F117" s="21" t="n"/>
      <c r="G117" s="21" t="n"/>
      <c r="H117" s="19" t="n"/>
      <c r="I117" s="19" t="n"/>
      <c r="J117" s="19" t="n"/>
    </row>
    <row r="118">
      <c r="A118" s="16" t="n"/>
      <c r="B118" s="17" t="str">
        <f>IF(ISNUMBER(A118),"周"&amp;CHOOSE(WEEKDAY(A118,2),"一","二","三","四","五","六","日"),"")</f>
        <v/>
      </c>
      <c r="C118" s="21" t="n"/>
      <c r="D118" s="21" t="n"/>
      <c r="E118" s="21" t="n"/>
      <c r="F118" s="21" t="n"/>
      <c r="G118" s="21" t="n"/>
      <c r="H118" s="19" t="n"/>
      <c r="I118" s="19" t="n"/>
      <c r="J118" s="19" t="n"/>
    </row>
    <row r="119">
      <c r="A119" s="16" t="n"/>
      <c r="B119" s="17" t="str">
        <f>IF(ISNUMBER(A119),"周"&amp;CHOOSE(WEEKDAY(A119,2),"一","二","三","四","五","六","日"),"")</f>
        <v/>
      </c>
      <c r="C119" s="21" t="n"/>
      <c r="D119" s="21" t="n"/>
      <c r="E119" s="21" t="n"/>
      <c r="F119" s="21" t="n"/>
      <c r="G119" s="21" t="n"/>
      <c r="H119" s="19" t="n"/>
      <c r="I119" s="19" t="n"/>
      <c r="J119" s="19" t="n"/>
    </row>
    <row r="120">
      <c r="A120" s="16" t="n"/>
      <c r="B120" s="17" t="str">
        <f>IF(ISNUMBER(A120),"周"&amp;CHOOSE(WEEKDAY(A120,2),"一","二","三","四","五","六","日"),"")</f>
        <v/>
      </c>
      <c r="C120" s="21" t="n"/>
      <c r="D120" s="21" t="n"/>
      <c r="E120" s="21" t="n"/>
      <c r="F120" s="21" t="n"/>
      <c r="G120" s="21" t="n"/>
      <c r="H120" s="19" t="n"/>
      <c r="I120" s="19" t="n"/>
      <c r="J120" s="19" t="n"/>
    </row>
    <row r="121">
      <c r="A121" s="16" t="n"/>
      <c r="B121" s="17" t="str">
        <f>IF(ISNUMBER(A121),"周"&amp;CHOOSE(WEEKDAY(A121,2),"一","二","三","四","五","六","日"),"")</f>
        <v/>
      </c>
      <c r="C121" s="21" t="n"/>
      <c r="D121" s="21" t="n"/>
      <c r="E121" s="21" t="n"/>
      <c r="F121" s="21" t="n"/>
      <c r="G121" s="21" t="n"/>
      <c r="H121" s="19" t="n"/>
      <c r="I121" s="19" t="n"/>
      <c r="J121" s="19" t="n"/>
    </row>
    <row r="122">
      <c r="A122" s="16" t="n"/>
      <c r="B122" s="17" t="str">
        <f>IF(ISNUMBER(A122),"周"&amp;CHOOSE(WEEKDAY(A122,2),"一","二","三","四","五","六","日"),"")</f>
        <v/>
      </c>
      <c r="C122" s="21" t="n"/>
      <c r="D122" s="21" t="n"/>
      <c r="E122" s="21" t="n"/>
      <c r="F122" s="21" t="n"/>
      <c r="G122" s="21" t="n"/>
      <c r="H122" s="19" t="n"/>
      <c r="I122" s="19" t="n"/>
      <c r="J122" s="19" t="n"/>
    </row>
    <row r="123">
      <c r="A123" s="16" t="n"/>
      <c r="B123" s="17" t="str">
        <f>IF(ISNUMBER(A123),"周"&amp;CHOOSE(WEEKDAY(A123,2),"一","二","三","四","五","六","日"),"")</f>
        <v/>
      </c>
      <c r="C123" s="21" t="n"/>
      <c r="D123" s="21" t="n"/>
      <c r="E123" s="21" t="n"/>
      <c r="F123" s="21" t="n"/>
      <c r="G123" s="21" t="n"/>
      <c r="H123" s="19" t="n"/>
      <c r="I123" s="19" t="n"/>
      <c r="J123" s="19" t="n"/>
    </row>
    <row r="124">
      <c r="A124" s="16" t="n"/>
      <c r="B124" s="17" t="str">
        <f>IF(ISNUMBER(A124),"周"&amp;CHOOSE(WEEKDAY(A124,2),"一","二","三","四","五","六","日"),"")</f>
        <v/>
      </c>
      <c r="C124" s="21" t="n"/>
      <c r="D124" s="21" t="n"/>
      <c r="E124" s="21" t="n"/>
      <c r="F124" s="21" t="n"/>
      <c r="G124" s="21" t="n"/>
      <c r="H124" s="19" t="n"/>
      <c r="I124" s="19" t="n"/>
      <c r="J124" s="19" t="n"/>
    </row>
    <row r="125">
      <c r="A125" s="16" t="n"/>
      <c r="B125" s="17" t="str">
        <f>IF(ISNUMBER(A125),"周"&amp;CHOOSE(WEEKDAY(A125,2),"一","二","三","四","五","六","日"),"")</f>
        <v/>
      </c>
      <c r="C125" s="21" t="n"/>
      <c r="D125" s="21" t="n"/>
      <c r="E125" s="21" t="n"/>
      <c r="F125" s="21" t="n"/>
      <c r="G125" s="21" t="n"/>
      <c r="H125" s="19" t="n"/>
      <c r="I125" s="19" t="n"/>
      <c r="J125" s="19" t="n"/>
    </row>
    <row r="126">
      <c r="A126" s="16" t="n"/>
      <c r="B126" s="17" t="str">
        <f>IF(ISNUMBER(A126),"周"&amp;CHOOSE(WEEKDAY(A126,2),"一","二","三","四","五","六","日"),"")</f>
        <v/>
      </c>
      <c r="C126" s="21" t="n"/>
      <c r="D126" s="21" t="n"/>
      <c r="E126" s="21" t="n"/>
      <c r="F126" s="21" t="n"/>
      <c r="G126" s="21" t="n"/>
      <c r="H126" s="19" t="n"/>
      <c r="I126" s="19" t="n"/>
      <c r="J126" s="19" t="n"/>
    </row>
    <row r="127">
      <c r="A127" s="16" t="n"/>
      <c r="B127" s="17" t="str">
        <f>IF(ISNUMBER(A127),"周"&amp;CHOOSE(WEEKDAY(A127,2),"一","二","三","四","五","六","日"),"")</f>
        <v/>
      </c>
      <c r="C127" s="21" t="n"/>
      <c r="D127" s="21" t="n"/>
      <c r="E127" s="21" t="n"/>
      <c r="F127" s="21" t="n"/>
      <c r="G127" s="21" t="n"/>
      <c r="H127" s="19" t="n"/>
      <c r="I127" s="19" t="n"/>
      <c r="J127" s="19" t="n"/>
    </row>
    <row r="128">
      <c r="A128" s="16" t="n"/>
      <c r="B128" s="17" t="str">
        <f>IF(ISNUMBER(A128),"周"&amp;CHOOSE(WEEKDAY(A128,2),"一","二","三","四","五","六","日"),"")</f>
        <v/>
      </c>
      <c r="C128" s="21" t="n"/>
      <c r="D128" s="21" t="n"/>
      <c r="E128" s="21" t="n"/>
      <c r="F128" s="21" t="n"/>
      <c r="G128" s="21" t="n"/>
      <c r="H128" s="19" t="n"/>
      <c r="I128" s="19" t="n"/>
      <c r="J128" s="19" t="n"/>
    </row>
    <row r="129">
      <c r="A129" s="16" t="n"/>
      <c r="B129" s="17" t="str">
        <f>IF(ISNUMBER(A129),"周"&amp;CHOOSE(WEEKDAY(A129,2),"一","二","三","四","五","六","日"),"")</f>
        <v/>
      </c>
      <c r="C129" s="21" t="n"/>
      <c r="D129" s="21" t="n"/>
      <c r="E129" s="21" t="n"/>
      <c r="F129" s="21" t="n"/>
      <c r="G129" s="21" t="n"/>
      <c r="H129" s="19" t="n"/>
      <c r="I129" s="19" t="n"/>
      <c r="J129" s="19" t="n"/>
    </row>
    <row r="130">
      <c r="A130" s="16" t="n"/>
      <c r="B130" s="17" t="str">
        <f>IF(ISNUMBER(A130),"周"&amp;CHOOSE(WEEKDAY(A130,2),"一","二","三","四","五","六","日"),"")</f>
        <v/>
      </c>
      <c r="C130" s="21" t="n"/>
      <c r="D130" s="21" t="n"/>
      <c r="E130" s="21" t="n"/>
      <c r="F130" s="21" t="n"/>
      <c r="G130" s="21" t="n"/>
      <c r="H130" s="19" t="n"/>
      <c r="I130" s="19" t="n"/>
      <c r="J130" s="19" t="n"/>
    </row>
    <row r="131">
      <c r="A131" s="16" t="n"/>
      <c r="B131" s="17" t="str">
        <f>IF(ISNUMBER(A131),"周"&amp;CHOOSE(WEEKDAY(A131,2),"一","二","三","四","五","六","日"),"")</f>
        <v/>
      </c>
      <c r="C131" s="21" t="n"/>
      <c r="D131" s="21" t="n"/>
      <c r="E131" s="21" t="n"/>
      <c r="F131" s="21" t="n"/>
      <c r="G131" s="21" t="n"/>
      <c r="H131" s="19" t="n"/>
      <c r="I131" s="19" t="n"/>
      <c r="J131" s="19" t="n"/>
    </row>
    <row r="132">
      <c r="A132" s="16" t="n"/>
      <c r="B132" s="17" t="str">
        <f>IF(ISNUMBER(A132),"周"&amp;CHOOSE(WEEKDAY(A132,2),"一","二","三","四","五","六","日"),"")</f>
        <v/>
      </c>
      <c r="C132" s="21" t="n"/>
      <c r="D132" s="21" t="n"/>
      <c r="E132" s="21" t="n"/>
      <c r="F132" s="21" t="n"/>
      <c r="G132" s="21" t="n"/>
      <c r="H132" s="19" t="n"/>
      <c r="I132" s="19" t="n"/>
      <c r="J132" s="19" t="n"/>
    </row>
    <row r="133">
      <c r="A133" s="16" t="n"/>
      <c r="B133" s="17" t="str">
        <f>IF(ISNUMBER(A133),"周"&amp;CHOOSE(WEEKDAY(A133,2),"一","二","三","四","五","六","日"),"")</f>
        <v/>
      </c>
      <c r="C133" s="21" t="n"/>
      <c r="D133" s="21" t="n"/>
      <c r="E133" s="21" t="n"/>
      <c r="F133" s="21" t="n"/>
      <c r="G133" s="21" t="n"/>
      <c r="H133" s="19" t="n"/>
      <c r="I133" s="19" t="n"/>
      <c r="J133" s="19" t="n"/>
    </row>
    <row r="134">
      <c r="A134" s="16" t="n"/>
      <c r="B134" s="17" t="str">
        <f>IF(ISNUMBER(A134),"周"&amp;CHOOSE(WEEKDAY(A134,2),"一","二","三","四","五","六","日"),"")</f>
        <v/>
      </c>
      <c r="C134" s="21" t="n"/>
      <c r="D134" s="21" t="n"/>
      <c r="E134" s="21" t="n"/>
      <c r="F134" s="21" t="n"/>
      <c r="G134" s="21" t="n"/>
      <c r="H134" s="19" t="n"/>
      <c r="I134" s="19" t="n"/>
      <c r="J134" s="19" t="n"/>
    </row>
    <row r="135">
      <c r="A135" s="16" t="n"/>
      <c r="B135" s="17" t="str">
        <f>IF(ISNUMBER(A135),"周"&amp;CHOOSE(WEEKDAY(A135,2),"一","二","三","四","五","六","日"),"")</f>
        <v/>
      </c>
      <c r="C135" s="21" t="n"/>
      <c r="D135" s="21" t="n"/>
      <c r="E135" s="21" t="n"/>
      <c r="F135" s="21" t="n"/>
      <c r="G135" s="21" t="n"/>
      <c r="H135" s="19" t="n"/>
      <c r="I135" s="19" t="n"/>
      <c r="J135" s="19" t="n"/>
    </row>
    <row r="136">
      <c r="A136" s="16" t="n"/>
      <c r="B136" s="17" t="str">
        <f>IF(ISNUMBER(A136),"周"&amp;CHOOSE(WEEKDAY(A136,2),"一","二","三","四","五","六","日"),"")</f>
        <v/>
      </c>
      <c r="C136" s="21" t="n"/>
      <c r="D136" s="21" t="n"/>
      <c r="E136" s="21" t="n"/>
      <c r="F136" s="21" t="n"/>
      <c r="G136" s="21" t="n"/>
      <c r="H136" s="19" t="n"/>
      <c r="I136" s="19" t="n"/>
      <c r="J136" s="19" t="n"/>
    </row>
    <row r="137">
      <c r="A137" s="16" t="n"/>
      <c r="B137" s="17" t="str">
        <f>IF(ISNUMBER(A137),"周"&amp;CHOOSE(WEEKDAY(A137,2),"一","二","三","四","五","六","日"),"")</f>
        <v/>
      </c>
      <c r="C137" s="21" t="n"/>
      <c r="D137" s="21" t="n"/>
      <c r="E137" s="21" t="n"/>
      <c r="F137" s="21" t="n"/>
      <c r="G137" s="21" t="n"/>
      <c r="H137" s="19" t="n"/>
      <c r="I137" s="19" t="n"/>
      <c r="J137" s="19" t="n"/>
    </row>
    <row r="138">
      <c r="A138" s="16" t="n"/>
      <c r="B138" s="17" t="str">
        <f>IF(ISNUMBER(A138),"周"&amp;CHOOSE(WEEKDAY(A138,2),"一","二","三","四","五","六","日"),"")</f>
        <v/>
      </c>
      <c r="C138" s="21" t="n"/>
      <c r="D138" s="21" t="n"/>
      <c r="E138" s="21" t="n"/>
      <c r="F138" s="21" t="n"/>
      <c r="G138" s="21" t="n"/>
      <c r="H138" s="19" t="n"/>
      <c r="I138" s="19" t="n"/>
      <c r="J138" s="19" t="n"/>
    </row>
    <row r="139">
      <c r="A139" s="16" t="n"/>
      <c r="B139" s="17" t="str">
        <f>IF(ISNUMBER(A139),"周"&amp;CHOOSE(WEEKDAY(A139,2),"一","二","三","四","五","六","日"),"")</f>
        <v/>
      </c>
      <c r="C139" s="21" t="n"/>
      <c r="D139" s="21" t="n"/>
      <c r="E139" s="21" t="n"/>
      <c r="F139" s="21" t="n"/>
      <c r="G139" s="21" t="n"/>
      <c r="H139" s="19" t="n"/>
      <c r="I139" s="19" t="n"/>
      <c r="J139" s="19" t="n"/>
    </row>
    <row r="140">
      <c r="A140" s="16" t="n"/>
      <c r="B140" s="17" t="str">
        <f>IF(ISNUMBER(A140),"周"&amp;CHOOSE(WEEKDAY(A140,2),"一","二","三","四","五","六","日"),"")</f>
        <v/>
      </c>
      <c r="C140" s="21" t="n"/>
      <c r="D140" s="21" t="n"/>
      <c r="E140" s="21" t="n"/>
      <c r="F140" s="21" t="n"/>
      <c r="G140" s="21" t="n"/>
      <c r="H140" s="19" t="n"/>
      <c r="I140" s="19" t="n"/>
      <c r="J140" s="19" t="n"/>
    </row>
    <row r="141">
      <c r="A141" s="16" t="n"/>
      <c r="B141" s="17" t="str">
        <f>IF(ISNUMBER(A141),"周"&amp;CHOOSE(WEEKDAY(A141,2),"一","二","三","四","五","六","日"),"")</f>
        <v/>
      </c>
      <c r="C141" s="21" t="n"/>
      <c r="D141" s="21" t="n"/>
      <c r="E141" s="21" t="n"/>
      <c r="F141" s="21" t="n"/>
      <c r="G141" s="21" t="n"/>
      <c r="H141" s="19" t="n"/>
      <c r="I141" s="19" t="n"/>
      <c r="J141" s="19" t="n"/>
    </row>
    <row r="142">
      <c r="A142" s="16" t="n"/>
      <c r="B142" s="17" t="str">
        <f>IF(ISNUMBER(A142),"周"&amp;CHOOSE(WEEKDAY(A142,2),"一","二","三","四","五","六","日"),"")</f>
        <v/>
      </c>
      <c r="C142" s="21" t="n"/>
      <c r="D142" s="21" t="n"/>
      <c r="E142" s="21" t="n"/>
      <c r="F142" s="21" t="n"/>
      <c r="G142" s="21" t="n"/>
      <c r="H142" s="19" t="n"/>
      <c r="I142" s="19" t="n"/>
      <c r="J142" s="19" t="n"/>
    </row>
    <row r="143">
      <c r="A143" s="16" t="n"/>
      <c r="B143" s="17" t="str">
        <f>IF(ISNUMBER(A143),"周"&amp;CHOOSE(WEEKDAY(A143,2),"一","二","三","四","五","六","日"),"")</f>
        <v/>
      </c>
      <c r="C143" s="21" t="n"/>
      <c r="D143" s="21" t="n"/>
      <c r="E143" s="21" t="n"/>
      <c r="F143" s="21" t="n"/>
      <c r="G143" s="21" t="n"/>
      <c r="H143" s="19" t="n"/>
      <c r="I143" s="19" t="n"/>
      <c r="J143" s="19" t="n"/>
    </row>
    <row r="144">
      <c r="A144" s="16" t="n"/>
      <c r="B144" s="17" t="str">
        <f>IF(ISNUMBER(A144),"周"&amp;CHOOSE(WEEKDAY(A144,2),"一","二","三","四","五","六","日"),"")</f>
        <v/>
      </c>
      <c r="C144" s="21" t="n"/>
      <c r="D144" s="21" t="n"/>
      <c r="E144" s="21" t="n"/>
      <c r="F144" s="21" t="n"/>
      <c r="G144" s="21" t="n"/>
      <c r="H144" s="19" t="n"/>
      <c r="I144" s="19" t="n"/>
      <c r="J144" s="19" t="n"/>
    </row>
    <row r="145">
      <c r="A145" s="16" t="n"/>
      <c r="B145" s="17" t="str">
        <f>IF(ISNUMBER(A145),"周"&amp;CHOOSE(WEEKDAY(A145,2),"一","二","三","四","五","六","日"),"")</f>
        <v/>
      </c>
      <c r="C145" s="21" t="n"/>
      <c r="D145" s="21" t="n"/>
      <c r="E145" s="21" t="n"/>
      <c r="F145" s="21" t="n"/>
      <c r="G145" s="21" t="n"/>
      <c r="H145" s="19" t="n"/>
      <c r="I145" s="19" t="n"/>
      <c r="J145" s="19" t="n"/>
    </row>
    <row r="146">
      <c r="A146" s="16" t="n"/>
      <c r="B146" s="17" t="str">
        <f>IF(ISNUMBER(A146),"周"&amp;CHOOSE(WEEKDAY(A146,2),"一","二","三","四","五","六","日"),"")</f>
        <v/>
      </c>
      <c r="C146" s="21" t="n"/>
      <c r="D146" s="21" t="n"/>
      <c r="E146" s="21" t="n"/>
      <c r="F146" s="21" t="n"/>
      <c r="G146" s="21" t="n"/>
      <c r="H146" s="19" t="n"/>
      <c r="I146" s="19" t="n"/>
      <c r="J146" s="19" t="n"/>
    </row>
    <row r="147">
      <c r="A147" s="16" t="n"/>
      <c r="B147" s="17" t="str">
        <f>IF(ISNUMBER(A147),"周"&amp;CHOOSE(WEEKDAY(A147,2),"一","二","三","四","五","六","日"),"")</f>
        <v/>
      </c>
      <c r="C147" s="21" t="n"/>
      <c r="D147" s="21" t="n"/>
      <c r="E147" s="21" t="n"/>
      <c r="F147" s="21" t="n"/>
      <c r="G147" s="21" t="n"/>
      <c r="H147" s="19" t="n"/>
      <c r="I147" s="19" t="n"/>
      <c r="J147" s="19" t="n"/>
    </row>
    <row r="148">
      <c r="A148" s="16" t="n"/>
      <c r="B148" s="17" t="str">
        <f>IF(ISNUMBER(A148),"周"&amp;CHOOSE(WEEKDAY(A148,2),"一","二","三","四","五","六","日"),"")</f>
        <v/>
      </c>
      <c r="C148" s="21" t="n"/>
      <c r="D148" s="21" t="n"/>
      <c r="E148" s="21" t="n"/>
      <c r="F148" s="21" t="n"/>
      <c r="G148" s="21" t="n"/>
      <c r="H148" s="19" t="n"/>
      <c r="I148" s="19" t="n"/>
      <c r="J148" s="19" t="n"/>
    </row>
    <row r="149">
      <c r="A149" s="16" t="n"/>
      <c r="B149" s="17" t="str">
        <f>IF(ISNUMBER(A149),"周"&amp;CHOOSE(WEEKDAY(A149,2),"一","二","三","四","五","六","日"),"")</f>
        <v/>
      </c>
      <c r="C149" s="21" t="n"/>
      <c r="D149" s="21" t="n"/>
      <c r="E149" s="21" t="n"/>
      <c r="F149" s="21" t="n"/>
      <c r="G149" s="21" t="n"/>
      <c r="H149" s="19" t="n"/>
      <c r="I149" s="19" t="n"/>
      <c r="J149" s="19" t="n"/>
    </row>
    <row r="150">
      <c r="A150" s="16" t="n"/>
      <c r="B150" s="17" t="str">
        <f>IF(ISNUMBER(A150),"周"&amp;CHOOSE(WEEKDAY(A150,2),"一","二","三","四","五","六","日"),"")</f>
        <v/>
      </c>
      <c r="C150" s="21" t="n"/>
      <c r="D150" s="21" t="n"/>
      <c r="E150" s="21" t="n"/>
      <c r="F150" s="21" t="n"/>
      <c r="G150" s="21" t="n"/>
      <c r="H150" s="19" t="n"/>
      <c r="I150" s="19" t="n"/>
      <c r="J150" s="19" t="n"/>
    </row>
    <row r="151">
      <c r="A151" s="16" t="n"/>
      <c r="B151" s="17" t="str">
        <f>IF(ISNUMBER(A151),"周"&amp;CHOOSE(WEEKDAY(A151,2),"一","二","三","四","五","六","日"),"")</f>
        <v/>
      </c>
      <c r="C151" s="21" t="n"/>
      <c r="D151" s="21" t="n"/>
      <c r="E151" s="21" t="n"/>
      <c r="F151" s="21" t="n"/>
      <c r="G151" s="21" t="n"/>
      <c r="H151" s="19" t="n"/>
      <c r="I151" s="19" t="n"/>
      <c r="J151" s="19" t="n"/>
    </row>
    <row r="152">
      <c r="A152" s="16" t="n"/>
      <c r="B152" s="17" t="str">
        <f>IF(ISNUMBER(A152),"周"&amp;CHOOSE(WEEKDAY(A152,2),"一","二","三","四","五","六","日"),"")</f>
        <v/>
      </c>
      <c r="C152" s="21" t="n"/>
      <c r="D152" s="21" t="n"/>
      <c r="E152" s="21" t="n"/>
      <c r="F152" s="21" t="n"/>
      <c r="G152" s="21" t="n"/>
      <c r="H152" s="19" t="n"/>
      <c r="I152" s="19" t="n"/>
      <c r="J152" s="19" t="n"/>
    </row>
    <row r="153">
      <c r="A153" s="16" t="n"/>
      <c r="B153" s="17" t="str">
        <f>IF(ISNUMBER(A153),"周"&amp;CHOOSE(WEEKDAY(A153,2),"一","二","三","四","五","六","日"),"")</f>
        <v/>
      </c>
      <c r="C153" s="21" t="n"/>
      <c r="D153" s="21" t="n"/>
      <c r="E153" s="21" t="n"/>
      <c r="F153" s="21" t="n"/>
      <c r="G153" s="21" t="n"/>
      <c r="H153" s="19" t="n"/>
      <c r="I153" s="19" t="n"/>
      <c r="J153" s="19" t="n"/>
    </row>
    <row r="154">
      <c r="A154" s="16" t="n"/>
      <c r="B154" s="17" t="str">
        <f>IF(ISNUMBER(A154),"周"&amp;CHOOSE(WEEKDAY(A154,2),"一","二","三","四","五","六","日"),"")</f>
        <v/>
      </c>
      <c r="C154" s="21" t="n"/>
      <c r="D154" s="21" t="n"/>
      <c r="E154" s="21" t="n"/>
      <c r="F154" s="21" t="n"/>
      <c r="G154" s="21" t="n"/>
      <c r="H154" s="19" t="n"/>
      <c r="I154" s="19" t="n"/>
      <c r="J154" s="19" t="n"/>
    </row>
    <row r="155">
      <c r="A155" s="16" t="n"/>
      <c r="B155" s="17" t="str">
        <f>IF(ISNUMBER(A155),"周"&amp;CHOOSE(WEEKDAY(A155,2),"一","二","三","四","五","六","日"),"")</f>
        <v/>
      </c>
      <c r="C155" s="21" t="n"/>
      <c r="D155" s="21" t="n"/>
      <c r="E155" s="21" t="n"/>
      <c r="F155" s="21" t="n"/>
      <c r="G155" s="21" t="n"/>
      <c r="H155" s="19" t="n"/>
      <c r="I155" s="19" t="n"/>
      <c r="J155" s="19" t="n"/>
    </row>
    <row r="156">
      <c r="A156" s="16" t="n"/>
      <c r="B156" s="17" t="str">
        <f>IF(ISNUMBER(A156),"周"&amp;CHOOSE(WEEKDAY(A156,2),"一","二","三","四","五","六","日"),"")</f>
        <v/>
      </c>
      <c r="C156" s="21" t="n"/>
      <c r="D156" s="21" t="n"/>
      <c r="E156" s="21" t="n"/>
      <c r="F156" s="21" t="n"/>
      <c r="G156" s="21" t="n"/>
      <c r="H156" s="19" t="n"/>
      <c r="I156" s="19" t="n"/>
      <c r="J156" s="19" t="n"/>
    </row>
    <row r="157">
      <c r="A157" s="16" t="n"/>
      <c r="B157" s="17" t="str">
        <f>IF(ISNUMBER(A157),"周"&amp;CHOOSE(WEEKDAY(A157,2),"一","二","三","四","五","六","日"),"")</f>
        <v/>
      </c>
      <c r="C157" s="21" t="n"/>
      <c r="D157" s="21" t="n"/>
      <c r="E157" s="21" t="n"/>
      <c r="F157" s="21" t="n"/>
      <c r="G157" s="21" t="n"/>
      <c r="H157" s="19" t="n"/>
      <c r="I157" s="19" t="n"/>
      <c r="J157" s="19" t="n"/>
    </row>
    <row r="158">
      <c r="A158" s="16" t="n"/>
      <c r="B158" s="17" t="str">
        <f>IF(ISNUMBER(A158),"周"&amp;CHOOSE(WEEKDAY(A158,2),"一","二","三","四","五","六","日"),"")</f>
        <v/>
      </c>
      <c r="C158" s="21" t="n"/>
      <c r="D158" s="21" t="n"/>
      <c r="E158" s="21" t="n"/>
      <c r="F158" s="21" t="n"/>
      <c r="G158" s="21" t="n"/>
      <c r="H158" s="19" t="n"/>
      <c r="I158" s="19" t="n"/>
      <c r="J158" s="19" t="n"/>
    </row>
    <row r="159">
      <c r="A159" s="16" t="n"/>
      <c r="B159" s="17" t="str">
        <f>IF(ISNUMBER(A159),"周"&amp;CHOOSE(WEEKDAY(A159,2),"一","二","三","四","五","六","日"),"")</f>
        <v/>
      </c>
      <c r="C159" s="21" t="n"/>
      <c r="D159" s="21" t="n"/>
      <c r="E159" s="21" t="n"/>
      <c r="F159" s="21" t="n"/>
      <c r="G159" s="21" t="n"/>
      <c r="H159" s="19" t="n"/>
      <c r="I159" s="19" t="n"/>
      <c r="J159" s="19" t="n"/>
    </row>
    <row r="160">
      <c r="A160" s="16" t="n"/>
      <c r="B160" s="17" t="str">
        <f>IF(ISNUMBER(A160),"周"&amp;CHOOSE(WEEKDAY(A160,2),"一","二","三","四","五","六","日"),"")</f>
        <v/>
      </c>
      <c r="C160" s="21" t="n"/>
      <c r="D160" s="21" t="n"/>
      <c r="E160" s="21" t="n"/>
      <c r="F160" s="21" t="n"/>
      <c r="G160" s="21" t="n"/>
      <c r="H160" s="19" t="n"/>
      <c r="I160" s="19" t="n"/>
      <c r="J160" s="19" t="n"/>
    </row>
    <row r="161">
      <c r="A161" s="16" t="n"/>
      <c r="B161" s="17" t="str">
        <f>IF(ISNUMBER(A161),"周"&amp;CHOOSE(WEEKDAY(A161,2),"一","二","三","四","五","六","日"),"")</f>
        <v/>
      </c>
      <c r="C161" s="21" t="n"/>
      <c r="D161" s="21" t="n"/>
      <c r="E161" s="21" t="n"/>
      <c r="F161" s="21" t="n"/>
      <c r="G161" s="21" t="n"/>
      <c r="H161" s="19" t="n"/>
      <c r="I161" s="19" t="n"/>
      <c r="J161" s="19" t="n"/>
    </row>
    <row r="162">
      <c r="A162" s="16" t="n"/>
      <c r="B162" s="17" t="str">
        <f>IF(ISNUMBER(A162),"周"&amp;CHOOSE(WEEKDAY(A162,2),"一","二","三","四","五","六","日"),"")</f>
        <v/>
      </c>
      <c r="C162" s="21" t="n"/>
      <c r="D162" s="21" t="n"/>
      <c r="E162" s="21" t="n"/>
      <c r="F162" s="21" t="n"/>
      <c r="G162" s="21" t="n"/>
      <c r="H162" s="19" t="n"/>
      <c r="I162" s="19" t="n"/>
      <c r="J162" s="19" t="n"/>
    </row>
    <row r="163">
      <c r="A163" s="16" t="n"/>
      <c r="B163" s="17" t="str">
        <f>IF(ISNUMBER(A163),"周"&amp;CHOOSE(WEEKDAY(A163,2),"一","二","三","四","五","六","日"),"")</f>
        <v/>
      </c>
      <c r="C163" s="21" t="n"/>
      <c r="D163" s="21" t="n"/>
      <c r="E163" s="21" t="n"/>
      <c r="F163" s="21" t="n"/>
      <c r="G163" s="21" t="n"/>
      <c r="H163" s="19" t="n"/>
      <c r="I163" s="19" t="n"/>
      <c r="J163" s="19" t="n"/>
    </row>
    <row r="164">
      <c r="A164" s="16" t="n"/>
      <c r="B164" s="17" t="str">
        <f>IF(ISNUMBER(A164),"周"&amp;CHOOSE(WEEKDAY(A164,2),"一","二","三","四","五","六","日"),"")</f>
        <v/>
      </c>
      <c r="C164" s="21" t="n"/>
      <c r="D164" s="21" t="n"/>
      <c r="E164" s="21" t="n"/>
      <c r="F164" s="21" t="n"/>
      <c r="G164" s="21" t="n"/>
      <c r="H164" s="19" t="n"/>
      <c r="I164" s="19" t="n"/>
      <c r="J164" s="19" t="n"/>
    </row>
    <row r="165">
      <c r="A165" s="16" t="n"/>
      <c r="B165" s="17" t="str">
        <f>IF(ISNUMBER(A165),"周"&amp;CHOOSE(WEEKDAY(A165,2),"一","二","三","四","五","六","日"),"")</f>
        <v/>
      </c>
      <c r="C165" s="21" t="n"/>
      <c r="D165" s="21" t="n"/>
      <c r="E165" s="21" t="n"/>
      <c r="F165" s="21" t="n"/>
      <c r="G165" s="21" t="n"/>
      <c r="H165" s="19" t="n"/>
      <c r="I165" s="19" t="n"/>
      <c r="J165" s="19" t="n"/>
    </row>
    <row r="166">
      <c r="A166" s="16" t="n"/>
      <c r="B166" s="17" t="str">
        <f>IF(ISNUMBER(A166),"周"&amp;CHOOSE(WEEKDAY(A166,2),"一","二","三","四","五","六","日"),"")</f>
        <v/>
      </c>
      <c r="C166" s="21" t="n"/>
      <c r="D166" s="21" t="n"/>
      <c r="E166" s="21" t="n"/>
      <c r="F166" s="21" t="n"/>
      <c r="G166" s="21" t="n"/>
      <c r="H166" s="19" t="n"/>
      <c r="I166" s="19" t="n"/>
      <c r="J166" s="19" t="n"/>
    </row>
    <row r="167">
      <c r="A167" s="16" t="n"/>
      <c r="B167" s="17" t="str">
        <f>IF(ISNUMBER(A167),"周"&amp;CHOOSE(WEEKDAY(A167,2),"一","二","三","四","五","六","日"),"")</f>
        <v/>
      </c>
      <c r="C167" s="21" t="n"/>
      <c r="D167" s="21" t="n"/>
      <c r="E167" s="21" t="n"/>
      <c r="F167" s="21" t="n"/>
      <c r="G167" s="21" t="n"/>
      <c r="H167" s="19" t="n"/>
      <c r="I167" s="19" t="n"/>
      <c r="J167" s="19" t="n"/>
    </row>
    <row r="168">
      <c r="A168" s="16" t="n"/>
      <c r="B168" s="17" t="str">
        <f>IF(ISNUMBER(A168),"周"&amp;CHOOSE(WEEKDAY(A168,2),"一","二","三","四","五","六","日"),"")</f>
        <v/>
      </c>
      <c r="C168" s="21" t="n"/>
      <c r="D168" s="21" t="n"/>
      <c r="E168" s="21" t="n"/>
      <c r="F168" s="21" t="n"/>
      <c r="G168" s="21" t="n"/>
      <c r="H168" s="19" t="n"/>
      <c r="I168" s="19" t="n"/>
      <c r="J168" s="19" t="n"/>
    </row>
    <row r="169">
      <c r="A169" s="16" t="n"/>
      <c r="B169" s="17" t="str">
        <f>IF(ISNUMBER(A169),"周"&amp;CHOOSE(WEEKDAY(A169,2),"一","二","三","四","五","六","日"),"")</f>
        <v/>
      </c>
      <c r="C169" s="21" t="n"/>
      <c r="D169" s="21" t="n"/>
      <c r="E169" s="21" t="n"/>
      <c r="F169" s="21" t="n"/>
      <c r="G169" s="21" t="n"/>
      <c r="H169" s="19" t="n"/>
      <c r="I169" s="19" t="n"/>
      <c r="J169" s="19" t="n"/>
    </row>
    <row r="170">
      <c r="A170" s="16" t="n"/>
      <c r="B170" s="17" t="str">
        <f>IF(ISNUMBER(A170),"周"&amp;CHOOSE(WEEKDAY(A170,2),"一","二","三","四","五","六","日"),"")</f>
        <v/>
      </c>
      <c r="C170" s="21" t="n"/>
      <c r="D170" s="21" t="n"/>
      <c r="E170" s="21" t="n"/>
      <c r="F170" s="21" t="n"/>
      <c r="G170" s="21" t="n"/>
      <c r="H170" s="19" t="n"/>
      <c r="I170" s="19" t="n"/>
      <c r="J170" s="19" t="n"/>
    </row>
    <row r="171">
      <c r="A171" s="16" t="n"/>
      <c r="B171" s="17" t="str">
        <f>IF(ISNUMBER(A171),"周"&amp;CHOOSE(WEEKDAY(A171,2),"一","二","三","四","五","六","日"),"")</f>
        <v/>
      </c>
      <c r="C171" s="21" t="n"/>
      <c r="D171" s="21" t="n"/>
      <c r="E171" s="21" t="n"/>
      <c r="F171" s="21" t="n"/>
      <c r="G171" s="21" t="n"/>
      <c r="H171" s="19" t="n"/>
      <c r="I171" s="19" t="n"/>
      <c r="J171" s="19" t="n"/>
    </row>
    <row r="172">
      <c r="A172" s="16" t="n"/>
      <c r="B172" s="17" t="str">
        <f>IF(ISNUMBER(A172),"周"&amp;CHOOSE(WEEKDAY(A172,2),"一","二","三","四","五","六","日"),"")</f>
        <v/>
      </c>
      <c r="C172" s="21" t="n"/>
      <c r="D172" s="21" t="n"/>
      <c r="E172" s="21" t="n"/>
      <c r="F172" s="21" t="n"/>
      <c r="G172" s="21" t="n"/>
      <c r="H172" s="19" t="n"/>
      <c r="I172" s="19" t="n"/>
      <c r="J172" s="19" t="n"/>
    </row>
    <row r="173">
      <c r="A173" s="16" t="n"/>
      <c r="B173" s="17" t="str">
        <f>IF(ISNUMBER(A173),"周"&amp;CHOOSE(WEEKDAY(A173,2),"一","二","三","四","五","六","日"),"")</f>
        <v/>
      </c>
      <c r="C173" s="21" t="n"/>
      <c r="D173" s="21" t="n"/>
      <c r="E173" s="21" t="n"/>
      <c r="F173" s="21" t="n"/>
      <c r="G173" s="21" t="n"/>
      <c r="H173" s="19" t="n"/>
      <c r="I173" s="19" t="n"/>
      <c r="J173" s="19" t="n"/>
    </row>
    <row r="174">
      <c r="A174" s="16" t="n"/>
      <c r="B174" s="17" t="str">
        <f>IF(ISNUMBER(A174),"周"&amp;CHOOSE(WEEKDAY(A174,2),"一","二","三","四","五","六","日"),"")</f>
        <v/>
      </c>
      <c r="C174" s="21" t="n"/>
      <c r="D174" s="21" t="n"/>
      <c r="E174" s="21" t="n"/>
      <c r="F174" s="21" t="n"/>
      <c r="G174" s="21" t="n"/>
      <c r="H174" s="19" t="n"/>
      <c r="I174" s="19" t="n"/>
      <c r="J174" s="19" t="n"/>
    </row>
    <row r="175">
      <c r="A175" s="16" t="n"/>
      <c r="B175" s="17" t="str">
        <f>IF(ISNUMBER(A175),"周"&amp;CHOOSE(WEEKDAY(A175,2),"一","二","三","四","五","六","日"),"")</f>
        <v/>
      </c>
      <c r="C175" s="21" t="n"/>
      <c r="D175" s="21" t="n"/>
      <c r="E175" s="21" t="n"/>
      <c r="F175" s="21" t="n"/>
      <c r="G175" s="21" t="n"/>
      <c r="H175" s="19" t="n"/>
      <c r="I175" s="19" t="n"/>
      <c r="J175" s="19" t="n"/>
    </row>
    <row r="176">
      <c r="A176" s="16" t="n"/>
      <c r="B176" s="17" t="str">
        <f>IF(ISNUMBER(A176),"周"&amp;CHOOSE(WEEKDAY(A176,2),"一","二","三","四","五","六","日"),"")</f>
        <v/>
      </c>
      <c r="C176" s="21" t="n"/>
      <c r="D176" s="21" t="n"/>
      <c r="E176" s="21" t="n"/>
      <c r="F176" s="21" t="n"/>
      <c r="G176" s="21" t="n"/>
      <c r="H176" s="19" t="n"/>
      <c r="I176" s="19" t="n"/>
      <c r="J176" s="19" t="n"/>
    </row>
    <row r="177">
      <c r="A177" s="16" t="n"/>
      <c r="B177" s="17" t="str">
        <f>IF(ISNUMBER(A177),"周"&amp;CHOOSE(WEEKDAY(A177,2),"一","二","三","四","五","六","日"),"")</f>
        <v/>
      </c>
      <c r="C177" s="21" t="n"/>
      <c r="D177" s="21" t="n"/>
      <c r="E177" s="21" t="n"/>
      <c r="F177" s="21" t="n"/>
      <c r="G177" s="21" t="n"/>
      <c r="H177" s="19" t="n"/>
      <c r="I177" s="19" t="n"/>
      <c r="J177" s="19" t="n"/>
    </row>
    <row r="178">
      <c r="A178" s="16" t="n"/>
      <c r="B178" s="17" t="str">
        <f>IF(ISNUMBER(A178),"周"&amp;CHOOSE(WEEKDAY(A178,2),"一","二","三","四","五","六","日"),"")</f>
        <v/>
      </c>
      <c r="C178" s="21" t="n"/>
      <c r="D178" s="21" t="n"/>
      <c r="E178" s="21" t="n"/>
      <c r="F178" s="21" t="n"/>
      <c r="G178" s="21" t="n"/>
      <c r="H178" s="19" t="n"/>
      <c r="I178" s="19" t="n"/>
      <c r="J178" s="19" t="n"/>
    </row>
    <row r="179">
      <c r="A179" s="16" t="n"/>
      <c r="B179" s="17" t="str">
        <f>IF(ISNUMBER(A179),"周"&amp;CHOOSE(WEEKDAY(A179,2),"一","二","三","四","五","六","日"),"")</f>
        <v/>
      </c>
      <c r="C179" s="21" t="n"/>
      <c r="D179" s="21" t="n"/>
      <c r="E179" s="21" t="n"/>
      <c r="F179" s="21" t="n"/>
      <c r="G179" s="21" t="n"/>
      <c r="H179" s="19" t="n"/>
      <c r="I179" s="19" t="n"/>
      <c r="J179" s="19" t="n"/>
    </row>
    <row r="180">
      <c r="A180" s="16" t="n"/>
      <c r="B180" s="17" t="str">
        <f>IF(ISNUMBER(A180),"周"&amp;CHOOSE(WEEKDAY(A180,2),"一","二","三","四","五","六","日"),"")</f>
        <v/>
      </c>
      <c r="C180" s="21" t="n"/>
      <c r="D180" s="21" t="n"/>
      <c r="E180" s="21" t="n"/>
      <c r="F180" s="21" t="n"/>
      <c r="G180" s="21" t="n"/>
      <c r="H180" s="19" t="n"/>
      <c r="I180" s="19" t="n"/>
      <c r="J180" s="19" t="n"/>
    </row>
    <row r="181">
      <c r="A181" s="16" t="n"/>
      <c r="B181" s="17" t="str">
        <f>IF(ISNUMBER(A181),"周"&amp;CHOOSE(WEEKDAY(A181,2),"一","二","三","四","五","六","日"),"")</f>
        <v/>
      </c>
      <c r="C181" s="21" t="n"/>
      <c r="D181" s="21" t="n"/>
      <c r="E181" s="21" t="n"/>
      <c r="F181" s="21" t="n"/>
      <c r="G181" s="21" t="n"/>
      <c r="H181" s="19" t="n"/>
      <c r="I181" s="19" t="n"/>
      <c r="J181" s="19" t="n"/>
    </row>
    <row r="182">
      <c r="A182" s="16" t="n"/>
      <c r="B182" s="17" t="str">
        <f>IF(ISNUMBER(A182),"周"&amp;CHOOSE(WEEKDAY(A182,2),"一","二","三","四","五","六","日"),"")</f>
        <v/>
      </c>
      <c r="C182" s="21" t="n"/>
      <c r="D182" s="21" t="n"/>
      <c r="E182" s="21" t="n"/>
      <c r="F182" s="21" t="n"/>
      <c r="G182" s="21" t="n"/>
      <c r="H182" s="19" t="n"/>
      <c r="I182" s="19" t="n"/>
      <c r="J182" s="19" t="n"/>
    </row>
    <row r="183">
      <c r="A183" s="16" t="n"/>
      <c r="B183" s="17" t="str">
        <f>IF(ISNUMBER(A183),"周"&amp;CHOOSE(WEEKDAY(A183,2),"一","二","三","四","五","六","日"),"")</f>
        <v/>
      </c>
      <c r="C183" s="21" t="n"/>
      <c r="D183" s="21" t="n"/>
      <c r="E183" s="21" t="n"/>
      <c r="F183" s="21" t="n"/>
      <c r="G183" s="21" t="n"/>
      <c r="H183" s="19" t="n"/>
      <c r="I183" s="19" t="n"/>
      <c r="J183" s="19" t="n"/>
    </row>
    <row r="184">
      <c r="A184" s="16" t="n"/>
      <c r="B184" s="17" t="str">
        <f>IF(ISNUMBER(A184),"周"&amp;CHOOSE(WEEKDAY(A184,2),"一","二","三","四","五","六","日"),"")</f>
        <v/>
      </c>
      <c r="C184" s="21" t="n"/>
      <c r="D184" s="21" t="n"/>
      <c r="E184" s="21" t="n"/>
      <c r="F184" s="21" t="n"/>
      <c r="G184" s="21" t="n"/>
      <c r="H184" s="19" t="n"/>
      <c r="I184" s="19" t="n"/>
      <c r="J184" s="19" t="n"/>
    </row>
    <row r="185">
      <c r="A185" s="16" t="n"/>
      <c r="B185" s="17" t="str">
        <f>IF(ISNUMBER(A185),"周"&amp;CHOOSE(WEEKDAY(A185,2),"一","二","三","四","五","六","日"),"")</f>
        <v/>
      </c>
      <c r="C185" s="21" t="n"/>
      <c r="D185" s="21" t="n"/>
      <c r="E185" s="21" t="n"/>
      <c r="F185" s="21" t="n"/>
      <c r="G185" s="21" t="n"/>
      <c r="H185" s="19" t="n"/>
      <c r="I185" s="19" t="n"/>
      <c r="J185" s="19" t="n"/>
    </row>
    <row r="186">
      <c r="A186" s="16" t="n"/>
      <c r="B186" s="17" t="str">
        <f>IF(ISNUMBER(A186),"周"&amp;CHOOSE(WEEKDAY(A186,2),"一","二","三","四","五","六","日"),"")</f>
        <v/>
      </c>
      <c r="C186" s="21" t="n"/>
      <c r="D186" s="21" t="n"/>
      <c r="E186" s="21" t="n"/>
      <c r="F186" s="21" t="n"/>
      <c r="G186" s="21" t="n"/>
      <c r="H186" s="19" t="n"/>
      <c r="I186" s="19" t="n"/>
      <c r="J186" s="19" t="n"/>
    </row>
    <row r="187">
      <c r="A187" s="16" t="n"/>
      <c r="B187" s="17" t="str">
        <f>IF(ISNUMBER(A187),"周"&amp;CHOOSE(WEEKDAY(A187,2),"一","二","三","四","五","六","日"),"")</f>
        <v/>
      </c>
      <c r="C187" s="21" t="n"/>
      <c r="D187" s="21" t="n"/>
      <c r="E187" s="21" t="n"/>
      <c r="F187" s="21" t="n"/>
      <c r="G187" s="21" t="n"/>
      <c r="H187" s="19" t="n"/>
      <c r="I187" s="19" t="n"/>
      <c r="J187" s="19" t="n"/>
    </row>
    <row r="188">
      <c r="A188" s="16" t="n"/>
      <c r="B188" s="17" t="str">
        <f>IF(ISNUMBER(A188),"周"&amp;CHOOSE(WEEKDAY(A188,2),"一","二","三","四","五","六","日"),"")</f>
        <v/>
      </c>
      <c r="C188" s="21" t="n"/>
      <c r="D188" s="21" t="n"/>
      <c r="E188" s="21" t="n"/>
      <c r="F188" s="21" t="n"/>
      <c r="G188" s="21" t="n"/>
      <c r="H188" s="19" t="n"/>
      <c r="I188" s="19" t="n"/>
      <c r="J188" s="19" t="n"/>
    </row>
    <row r="189">
      <c r="A189" s="16" t="n"/>
      <c r="B189" s="17" t="str">
        <f>IF(ISNUMBER(A189),"周"&amp;CHOOSE(WEEKDAY(A189,2),"一","二","三","四","五","六","日"),"")</f>
        <v/>
      </c>
      <c r="C189" s="21" t="n"/>
      <c r="D189" s="21" t="n"/>
      <c r="E189" s="21" t="n"/>
      <c r="F189" s="21" t="n"/>
      <c r="G189" s="21" t="n"/>
      <c r="H189" s="19" t="n"/>
      <c r="I189" s="19" t="n"/>
      <c r="J189" s="19" t="n"/>
    </row>
    <row r="190">
      <c r="A190" s="16" t="n"/>
      <c r="B190" s="17" t="str">
        <f>IF(ISNUMBER(A190),"周"&amp;CHOOSE(WEEKDAY(A190,2),"一","二","三","四","五","六","日"),"")</f>
        <v/>
      </c>
      <c r="C190" s="21" t="n"/>
      <c r="D190" s="21" t="n"/>
      <c r="E190" s="21" t="n"/>
      <c r="F190" s="21" t="n"/>
      <c r="G190" s="21" t="n"/>
      <c r="H190" s="19" t="n"/>
      <c r="I190" s="19" t="n"/>
      <c r="J190" s="19" t="n"/>
    </row>
    <row r="191">
      <c r="A191" s="16" t="n"/>
      <c r="B191" s="17" t="str">
        <f>IF(ISNUMBER(A191),"周"&amp;CHOOSE(WEEKDAY(A191,2),"一","二","三","四","五","六","日"),"")</f>
        <v/>
      </c>
      <c r="C191" s="21" t="n"/>
      <c r="D191" s="21" t="n"/>
      <c r="E191" s="21" t="n"/>
      <c r="F191" s="21" t="n"/>
      <c r="G191" s="21" t="n"/>
      <c r="H191" s="19" t="n"/>
      <c r="I191" s="19" t="n"/>
      <c r="J191" s="19" t="n"/>
    </row>
    <row r="192">
      <c r="A192" s="16" t="n"/>
      <c r="B192" s="17" t="str">
        <f>IF(ISNUMBER(A192),"周"&amp;CHOOSE(WEEKDAY(A192,2),"一","二","三","四","五","六","日"),"")</f>
        <v/>
      </c>
      <c r="C192" s="21" t="n"/>
      <c r="D192" s="21" t="n"/>
      <c r="E192" s="21" t="n"/>
      <c r="F192" s="21" t="n"/>
      <c r="G192" s="21" t="n"/>
      <c r="H192" s="19" t="n"/>
      <c r="I192" s="19" t="n"/>
      <c r="J192" s="19" t="n"/>
    </row>
    <row r="193">
      <c r="A193" s="16" t="n"/>
      <c r="B193" s="17" t="str">
        <f>IF(ISNUMBER(A193),"周"&amp;CHOOSE(WEEKDAY(A193,2),"一","二","三","四","五","六","日"),"")</f>
        <v/>
      </c>
      <c r="C193" s="21" t="n"/>
      <c r="D193" s="21" t="n"/>
      <c r="E193" s="21" t="n"/>
      <c r="F193" s="21" t="n"/>
      <c r="G193" s="21" t="n"/>
      <c r="H193" s="19" t="n"/>
      <c r="I193" s="19" t="n"/>
      <c r="J193" s="19" t="n"/>
    </row>
    <row r="194">
      <c r="A194" s="16" t="n"/>
      <c r="B194" s="17" t="str">
        <f>IF(ISNUMBER(A194),"周"&amp;CHOOSE(WEEKDAY(A194,2),"一","二","三","四","五","六","日"),"")</f>
        <v/>
      </c>
      <c r="C194" s="21" t="n"/>
      <c r="D194" s="21" t="n"/>
      <c r="E194" s="21" t="n"/>
      <c r="F194" s="21" t="n"/>
      <c r="G194" s="21" t="n"/>
      <c r="H194" s="19" t="n"/>
      <c r="I194" s="19" t="n"/>
      <c r="J194" s="19" t="n"/>
    </row>
    <row r="195">
      <c r="A195" s="16" t="n"/>
      <c r="B195" s="17" t="str">
        <f>IF(ISNUMBER(A195),"周"&amp;CHOOSE(WEEKDAY(A195,2),"一","二","三","四","五","六","日"),"")</f>
        <v/>
      </c>
      <c r="C195" s="21" t="n"/>
      <c r="D195" s="21" t="n"/>
      <c r="E195" s="21" t="n"/>
      <c r="F195" s="21" t="n"/>
      <c r="G195" s="21" t="n"/>
      <c r="H195" s="19" t="n"/>
      <c r="I195" s="19" t="n"/>
      <c r="J195" s="19" t="n"/>
    </row>
    <row r="196">
      <c r="A196" s="16" t="n"/>
      <c r="B196" s="17" t="str">
        <f>IF(ISNUMBER(A196),"周"&amp;CHOOSE(WEEKDAY(A196,2),"一","二","三","四","五","六","日"),"")</f>
        <v/>
      </c>
      <c r="C196" s="21" t="n"/>
      <c r="D196" s="21" t="n"/>
      <c r="E196" s="21" t="n"/>
      <c r="F196" s="21" t="n"/>
      <c r="G196" s="21" t="n"/>
      <c r="H196" s="19" t="n"/>
      <c r="I196" s="19" t="n"/>
      <c r="J196" s="19" t="n"/>
    </row>
    <row r="197">
      <c r="A197" s="16" t="n"/>
      <c r="B197" s="17" t="str">
        <f>IF(ISNUMBER(A197),"周"&amp;CHOOSE(WEEKDAY(A197,2),"一","二","三","四","五","六","日"),"")</f>
        <v/>
      </c>
      <c r="C197" s="21" t="n"/>
      <c r="D197" s="21" t="n"/>
      <c r="E197" s="21" t="n"/>
      <c r="F197" s="21" t="n"/>
      <c r="G197" s="21" t="n"/>
      <c r="H197" s="19" t="n"/>
      <c r="I197" s="19" t="n"/>
      <c r="J197" s="19" t="n"/>
    </row>
    <row r="198">
      <c r="A198" s="16" t="n"/>
      <c r="B198" s="17" t="str">
        <f>IF(ISNUMBER(A198),"周"&amp;CHOOSE(WEEKDAY(A198,2),"一","二","三","四","五","六","日"),"")</f>
        <v/>
      </c>
      <c r="C198" s="21" t="n"/>
      <c r="D198" s="21" t="n"/>
      <c r="E198" s="21" t="n"/>
      <c r="F198" s="21" t="n"/>
      <c r="G198" s="21" t="n"/>
      <c r="H198" s="19" t="n"/>
      <c r="I198" s="19" t="n"/>
      <c r="J198" s="19" t="n"/>
    </row>
    <row r="199">
      <c r="A199" s="16" t="n"/>
      <c r="B199" s="17" t="str">
        <f>IF(ISNUMBER(A199),"周"&amp;CHOOSE(WEEKDAY(A199,2),"一","二","三","四","五","六","日"),"")</f>
        <v/>
      </c>
      <c r="C199" s="21" t="n"/>
      <c r="D199" s="21" t="n"/>
      <c r="E199" s="21" t="n"/>
      <c r="F199" s="21" t="n"/>
      <c r="G199" s="21" t="n"/>
      <c r="H199" s="19" t="n"/>
      <c r="I199" s="19" t="n"/>
      <c r="J199" s="19" t="n"/>
    </row>
    <row r="200">
      <c r="A200" s="16" t="n"/>
      <c r="B200" s="17" t="str">
        <f>IF(ISNUMBER(A200),"周"&amp;CHOOSE(WEEKDAY(A200,2),"一","二","三","四","五","六","日"),"")</f>
        <v/>
      </c>
      <c r="C200" s="21" t="n"/>
      <c r="D200" s="21" t="n"/>
      <c r="E200" s="21" t="n"/>
      <c r="F200" s="21" t="n"/>
      <c r="G200" s="21" t="n"/>
      <c r="H200" s="19" t="n"/>
      <c r="I200" s="19" t="n"/>
      <c r="J200" s="19" t="n"/>
    </row>
    <row r="201">
      <c r="A201" s="16" t="n"/>
      <c r="B201" s="17" t="str">
        <f>IF(ISNUMBER(A201),"周"&amp;CHOOSE(WEEKDAY(A201,2),"一","二","三","四","五","六","日"),"")</f>
        <v/>
      </c>
      <c r="C201" s="21" t="n"/>
      <c r="D201" s="21" t="n"/>
      <c r="E201" s="21" t="n"/>
      <c r="F201" s="21" t="n"/>
      <c r="G201" s="21" t="n"/>
      <c r="H201" s="19" t="n"/>
      <c r="I201" s="19" t="n"/>
      <c r="J201" s="19" t="n"/>
    </row>
    <row r="202">
      <c r="A202" s="16" t="n"/>
      <c r="B202" s="17" t="str">
        <f>IF(ISNUMBER(A202),"周"&amp;CHOOSE(WEEKDAY(A202,2),"一","二","三","四","五","六","日"),"")</f>
        <v/>
      </c>
      <c r="C202" s="21" t="n"/>
      <c r="D202" s="21" t="n"/>
      <c r="E202" s="21" t="n"/>
      <c r="F202" s="21" t="n"/>
      <c r="G202" s="21" t="n"/>
      <c r="H202" s="19" t="n"/>
      <c r="I202" s="19" t="n"/>
      <c r="J202" s="19" t="n"/>
    </row>
    <row r="203">
      <c r="A203" s="16" t="n"/>
      <c r="B203" s="17" t="str">
        <f>IF(ISNUMBER(A203),"周"&amp;CHOOSE(WEEKDAY(A203,2),"一","二","三","四","五","六","日"),"")</f>
        <v/>
      </c>
      <c r="C203" s="21" t="n"/>
      <c r="D203" s="21" t="n"/>
      <c r="E203" s="21" t="n"/>
      <c r="F203" s="21" t="n"/>
      <c r="G203" s="21" t="n"/>
      <c r="H203" s="19" t="n"/>
      <c r="I203" s="19" t="n"/>
      <c r="J203" s="19" t="n"/>
    </row>
    <row r="204">
      <c r="A204" s="16" t="n"/>
      <c r="B204" s="17" t="str">
        <f>IF(ISNUMBER(A204),"周"&amp;CHOOSE(WEEKDAY(A204,2),"一","二","三","四","五","六","日"),"")</f>
        <v/>
      </c>
      <c r="C204" s="21" t="n"/>
      <c r="D204" s="21" t="n"/>
      <c r="E204" s="21" t="n"/>
      <c r="F204" s="21" t="n"/>
      <c r="G204" s="21" t="n"/>
      <c r="H204" s="19" t="n"/>
      <c r="I204" s="19" t="n"/>
      <c r="J204" s="19" t="n"/>
    </row>
    <row r="205">
      <c r="A205" s="16" t="n"/>
      <c r="B205" s="17" t="str">
        <f>IF(ISNUMBER(A205),"周"&amp;CHOOSE(WEEKDAY(A205,2),"一","二","三","四","五","六","日"),"")</f>
        <v/>
      </c>
      <c r="C205" s="21" t="n"/>
      <c r="D205" s="21" t="n"/>
      <c r="E205" s="21" t="n"/>
      <c r="F205" s="21" t="n"/>
      <c r="G205" s="21" t="n"/>
      <c r="H205" s="19" t="n"/>
      <c r="I205" s="19" t="n"/>
      <c r="J205" s="19" t="n"/>
    </row>
    <row r="206">
      <c r="A206" s="16" t="n"/>
      <c r="B206" s="17" t="str">
        <f>IF(ISNUMBER(A206),"周"&amp;CHOOSE(WEEKDAY(A206,2),"一","二","三","四","五","六","日"),"")</f>
        <v/>
      </c>
      <c r="C206" s="21" t="n"/>
      <c r="D206" s="21" t="n"/>
      <c r="E206" s="21" t="n"/>
      <c r="F206" s="21" t="n"/>
      <c r="G206" s="21" t="n"/>
      <c r="H206" s="19" t="n"/>
      <c r="I206" s="19" t="n"/>
      <c r="J206" s="19" t="n"/>
    </row>
    <row r="207">
      <c r="A207" s="16" t="n"/>
      <c r="B207" s="17" t="str">
        <f>IF(ISNUMBER(A207),"周"&amp;CHOOSE(WEEKDAY(A207,2),"一","二","三","四","五","六","日"),"")</f>
        <v/>
      </c>
      <c r="C207" s="21" t="n"/>
      <c r="D207" s="21" t="n"/>
      <c r="E207" s="21" t="n"/>
      <c r="F207" s="21" t="n"/>
      <c r="G207" s="21" t="n"/>
      <c r="H207" s="19" t="n"/>
      <c r="I207" s="19" t="n"/>
      <c r="J207" s="19" t="n"/>
    </row>
    <row r="208">
      <c r="A208" s="16" t="n"/>
      <c r="B208" s="17" t="str">
        <f>IF(ISNUMBER(A208),"周"&amp;CHOOSE(WEEKDAY(A208,2),"一","二","三","四","五","六","日"),"")</f>
        <v/>
      </c>
      <c r="C208" s="21" t="n"/>
      <c r="D208" s="21" t="n"/>
      <c r="E208" s="21" t="n"/>
      <c r="F208" s="21" t="n"/>
      <c r="G208" s="21" t="n"/>
      <c r="H208" s="19" t="n"/>
      <c r="I208" s="19" t="n"/>
      <c r="J208" s="19" t="n"/>
    </row>
    <row r="209">
      <c r="A209" s="16" t="n"/>
      <c r="B209" s="17" t="str">
        <f>IF(ISNUMBER(A209),"周"&amp;CHOOSE(WEEKDAY(A209,2),"一","二","三","四","五","六","日"),"")</f>
        <v/>
      </c>
      <c r="C209" s="21" t="n"/>
      <c r="D209" s="21" t="n"/>
      <c r="E209" s="21" t="n"/>
      <c r="F209" s="21" t="n"/>
      <c r="G209" s="21" t="n"/>
      <c r="H209" s="19" t="n"/>
      <c r="I209" s="19" t="n"/>
      <c r="J209" s="19" t="n"/>
    </row>
    <row r="210">
      <c r="A210" s="16" t="n"/>
      <c r="B210" s="17" t="str">
        <f>IF(ISNUMBER(A210),"周"&amp;CHOOSE(WEEKDAY(A210,2),"一","二","三","四","五","六","日"),"")</f>
        <v/>
      </c>
      <c r="C210" s="21" t="n"/>
      <c r="D210" s="21" t="n"/>
      <c r="E210" s="21" t="n"/>
      <c r="F210" s="21" t="n"/>
      <c r="G210" s="21" t="n"/>
      <c r="H210" s="19" t="n"/>
      <c r="I210" s="19" t="n"/>
      <c r="J210" s="19" t="n"/>
    </row>
    <row r="211">
      <c r="A211" s="16" t="n"/>
      <c r="B211" s="17" t="str">
        <f>IF(ISNUMBER(A211),"周"&amp;CHOOSE(WEEKDAY(A211,2),"一","二","三","四","五","六","日"),"")</f>
        <v/>
      </c>
      <c r="C211" s="21" t="n"/>
      <c r="D211" s="21" t="n"/>
      <c r="E211" s="21" t="n"/>
      <c r="F211" s="21" t="n"/>
      <c r="G211" s="21" t="n"/>
      <c r="H211" s="19" t="n"/>
      <c r="I211" s="19" t="n"/>
      <c r="J211" s="19" t="n"/>
    </row>
    <row r="212">
      <c r="A212" s="16" t="n"/>
      <c r="B212" s="17" t="str">
        <f>IF(ISNUMBER(A212),"周"&amp;CHOOSE(WEEKDAY(A212,2),"一","二","三","四","五","六","日"),"")</f>
        <v/>
      </c>
      <c r="C212" s="21" t="n"/>
      <c r="D212" s="21" t="n"/>
      <c r="E212" s="21" t="n"/>
      <c r="F212" s="21" t="n"/>
      <c r="G212" s="21" t="n"/>
      <c r="H212" s="19" t="n"/>
      <c r="I212" s="19" t="n"/>
      <c r="J212" s="19" t="n"/>
    </row>
    <row r="213">
      <c r="A213" s="16" t="n"/>
      <c r="B213" s="17" t="str">
        <f>IF(ISNUMBER(A213),"周"&amp;CHOOSE(WEEKDAY(A213,2),"一","二","三","四","五","六","日"),"")</f>
        <v/>
      </c>
      <c r="C213" s="21" t="n"/>
      <c r="D213" s="21" t="n"/>
      <c r="E213" s="21" t="n"/>
      <c r="F213" s="21" t="n"/>
      <c r="G213" s="21" t="n"/>
      <c r="H213" s="19" t="n"/>
      <c r="I213" s="19" t="n"/>
      <c r="J213" s="19" t="n"/>
    </row>
    <row r="214">
      <c r="A214" s="16" t="n"/>
      <c r="B214" s="17" t="str">
        <f>IF(ISNUMBER(A214),"周"&amp;CHOOSE(WEEKDAY(A214,2),"一","二","三","四","五","六","日"),"")</f>
        <v/>
      </c>
      <c r="C214" s="21" t="n"/>
      <c r="D214" s="21" t="n"/>
      <c r="E214" s="21" t="n"/>
      <c r="F214" s="21" t="n"/>
      <c r="G214" s="21" t="n"/>
      <c r="H214" s="19" t="n"/>
      <c r="I214" s="19" t="n"/>
      <c r="J214" s="19" t="n"/>
    </row>
    <row r="215">
      <c r="A215" s="16" t="n"/>
      <c r="B215" s="17" t="str">
        <f>IF(ISNUMBER(A215),"周"&amp;CHOOSE(WEEKDAY(A215,2),"一","二","三","四","五","六","日"),"")</f>
        <v/>
      </c>
      <c r="C215" s="21" t="n"/>
      <c r="D215" s="21" t="n"/>
      <c r="E215" s="21" t="n"/>
      <c r="F215" s="21" t="n"/>
      <c r="G215" s="21" t="n"/>
      <c r="H215" s="19" t="n"/>
      <c r="I215" s="19" t="n"/>
      <c r="J215" s="19" t="n"/>
    </row>
    <row r="216">
      <c r="A216" s="16" t="n"/>
      <c r="B216" s="17" t="str">
        <f>IF(ISNUMBER(A216),"周"&amp;CHOOSE(WEEKDAY(A216,2),"一","二","三","四","五","六","日"),"")</f>
        <v/>
      </c>
      <c r="C216" s="21" t="n"/>
      <c r="D216" s="21" t="n"/>
      <c r="E216" s="21" t="n"/>
      <c r="F216" s="21" t="n"/>
      <c r="G216" s="21" t="n"/>
      <c r="H216" s="19" t="n"/>
      <c r="I216" s="19" t="n"/>
      <c r="J216" s="19" t="n"/>
    </row>
    <row r="217">
      <c r="A217" s="16" t="n"/>
      <c r="B217" s="17" t="str">
        <f>IF(ISNUMBER(A217),"周"&amp;CHOOSE(WEEKDAY(A217,2),"一","二","三","四","五","六","日"),"")</f>
        <v/>
      </c>
      <c r="C217" s="21" t="n"/>
      <c r="D217" s="21" t="n"/>
      <c r="E217" s="21" t="n"/>
      <c r="F217" s="21" t="n"/>
      <c r="G217" s="21" t="n"/>
      <c r="H217" s="19" t="n"/>
      <c r="I217" s="19" t="n"/>
      <c r="J217" s="19" t="n"/>
    </row>
    <row r="218">
      <c r="A218" s="16" t="n"/>
      <c r="B218" s="17" t="str">
        <f>IF(ISNUMBER(A218),"周"&amp;CHOOSE(WEEKDAY(A218,2),"一","二","三","四","五","六","日"),"")</f>
        <v/>
      </c>
      <c r="C218" s="21" t="n"/>
      <c r="D218" s="21" t="n"/>
      <c r="E218" s="21" t="n"/>
      <c r="F218" s="21" t="n"/>
      <c r="G218" s="21" t="n"/>
      <c r="H218" s="19" t="n"/>
      <c r="I218" s="19" t="n"/>
      <c r="J218" s="19" t="n"/>
    </row>
    <row r="219">
      <c r="A219" s="16" t="n"/>
      <c r="B219" s="17" t="str">
        <f>IF(ISNUMBER(A219),"周"&amp;CHOOSE(WEEKDAY(A219,2),"一","二","三","四","五","六","日"),"")</f>
        <v/>
      </c>
      <c r="C219" s="21" t="n"/>
      <c r="D219" s="21" t="n"/>
      <c r="E219" s="21" t="n"/>
      <c r="F219" s="21" t="n"/>
      <c r="G219" s="21" t="n"/>
      <c r="H219" s="19" t="n"/>
      <c r="I219" s="19" t="n"/>
      <c r="J219" s="19" t="n"/>
    </row>
    <row r="220">
      <c r="A220" s="16" t="n"/>
      <c r="B220" s="17" t="str">
        <f>IF(ISNUMBER(A220),"周"&amp;CHOOSE(WEEKDAY(A220,2),"一","二","三","四","五","六","日"),"")</f>
        <v/>
      </c>
      <c r="C220" s="21" t="n"/>
      <c r="D220" s="21" t="n"/>
      <c r="E220" s="21" t="n"/>
      <c r="F220" s="21" t="n"/>
      <c r="G220" s="21" t="n"/>
      <c r="H220" s="19" t="n"/>
      <c r="I220" s="19" t="n"/>
      <c r="J220" s="19" t="n"/>
    </row>
    <row r="221">
      <c r="A221" s="16" t="n"/>
      <c r="B221" s="17" t="str">
        <f>IF(ISNUMBER(A221),"周"&amp;CHOOSE(WEEKDAY(A221,2),"一","二","三","四","五","六","日"),"")</f>
        <v/>
      </c>
      <c r="C221" s="21" t="n"/>
      <c r="D221" s="21" t="n"/>
      <c r="E221" s="21" t="n"/>
      <c r="F221" s="21" t="n"/>
      <c r="G221" s="21" t="n"/>
      <c r="H221" s="19" t="n"/>
      <c r="I221" s="19" t="n"/>
      <c r="J221" s="19" t="n"/>
    </row>
    <row r="222">
      <c r="A222" s="16" t="n"/>
      <c r="B222" s="17" t="str">
        <f>IF(ISNUMBER(A222),"周"&amp;CHOOSE(WEEKDAY(A222,2),"一","二","三","四","五","六","日"),"")</f>
        <v/>
      </c>
      <c r="C222" s="21" t="n"/>
      <c r="D222" s="21" t="n"/>
      <c r="E222" s="21" t="n"/>
      <c r="F222" s="21" t="n"/>
      <c r="G222" s="21" t="n"/>
      <c r="H222" s="19" t="n"/>
      <c r="I222" s="19" t="n"/>
      <c r="J222" s="19" t="n"/>
    </row>
    <row r="223">
      <c r="A223" s="16" t="n"/>
      <c r="B223" s="17" t="str">
        <f>IF(ISNUMBER(A223),"周"&amp;CHOOSE(WEEKDAY(A223,2),"一","二","三","四","五","六","日"),"")</f>
        <v/>
      </c>
      <c r="C223" s="21" t="n"/>
      <c r="D223" s="21" t="n"/>
      <c r="E223" s="21" t="n"/>
      <c r="F223" s="21" t="n"/>
      <c r="G223" s="21" t="n"/>
      <c r="H223" s="19" t="n"/>
      <c r="I223" s="19" t="n"/>
      <c r="J223" s="19" t="n"/>
    </row>
    <row r="224">
      <c r="A224" s="16" t="n"/>
      <c r="B224" s="17" t="str">
        <f>IF(ISNUMBER(A224),"周"&amp;CHOOSE(WEEKDAY(A224,2),"一","二","三","四","五","六","日"),"")</f>
        <v/>
      </c>
      <c r="C224" s="21" t="n"/>
      <c r="D224" s="21" t="n"/>
      <c r="E224" s="21" t="n"/>
      <c r="F224" s="21" t="n"/>
      <c r="G224" s="21" t="n"/>
      <c r="H224" s="19" t="n"/>
      <c r="I224" s="19" t="n"/>
      <c r="J224" s="19" t="n"/>
    </row>
    <row r="225">
      <c r="A225" s="16" t="n"/>
      <c r="B225" s="17" t="str">
        <f>IF(ISNUMBER(A225),"周"&amp;CHOOSE(WEEKDAY(A225,2),"一","二","三","四","五","六","日"),"")</f>
        <v/>
      </c>
      <c r="C225" s="21" t="n"/>
      <c r="D225" s="21" t="n"/>
      <c r="E225" s="21" t="n"/>
      <c r="F225" s="21" t="n"/>
      <c r="G225" s="21" t="n"/>
      <c r="H225" s="19" t="n"/>
      <c r="I225" s="19" t="n"/>
      <c r="J225" s="19" t="n"/>
    </row>
    <row r="226">
      <c r="A226" s="16" t="n"/>
      <c r="B226" s="17" t="str">
        <f>IF(ISNUMBER(A226),"周"&amp;CHOOSE(WEEKDAY(A226,2),"一","二","三","四","五","六","日"),"")</f>
        <v/>
      </c>
      <c r="C226" s="21" t="n"/>
      <c r="D226" s="21" t="n"/>
      <c r="E226" s="21" t="n"/>
      <c r="F226" s="21" t="n"/>
      <c r="G226" s="21" t="n"/>
      <c r="H226" s="19" t="n"/>
      <c r="I226" s="19" t="n"/>
      <c r="J226" s="19" t="n"/>
    </row>
    <row r="227">
      <c r="A227" s="16" t="n"/>
      <c r="B227" s="17" t="str">
        <f>IF(ISNUMBER(A227),"周"&amp;CHOOSE(WEEKDAY(A227,2),"一","二","三","四","五","六","日"),"")</f>
        <v/>
      </c>
      <c r="C227" s="21" t="n"/>
      <c r="D227" s="21" t="n"/>
      <c r="E227" s="21" t="n"/>
      <c r="F227" s="21" t="n"/>
      <c r="G227" s="21" t="n"/>
      <c r="H227" s="19" t="n"/>
      <c r="I227" s="19" t="n"/>
      <c r="J227" s="19" t="n"/>
    </row>
    <row r="228">
      <c r="A228" s="16" t="n"/>
      <c r="B228" s="17" t="str">
        <f>IF(ISNUMBER(A228),"周"&amp;CHOOSE(WEEKDAY(A228,2),"一","二","三","四","五","六","日"),"")</f>
        <v/>
      </c>
      <c r="C228" s="21" t="n"/>
      <c r="D228" s="21" t="n"/>
      <c r="E228" s="21" t="n"/>
      <c r="F228" s="21" t="n"/>
      <c r="G228" s="21" t="n"/>
      <c r="H228" s="19" t="n"/>
      <c r="I228" s="19" t="n"/>
      <c r="J228" s="19" t="n"/>
    </row>
    <row r="229">
      <c r="A229" s="16" t="n"/>
      <c r="B229" s="17" t="str">
        <f>IF(ISNUMBER(A229),"周"&amp;CHOOSE(WEEKDAY(A229,2),"一","二","三","四","五","六","日"),"")</f>
        <v/>
      </c>
      <c r="C229" s="21" t="n"/>
      <c r="D229" s="21" t="n"/>
      <c r="E229" s="21" t="n"/>
      <c r="F229" s="21" t="n"/>
      <c r="G229" s="21" t="n"/>
      <c r="H229" s="19" t="n"/>
      <c r="I229" s="19" t="n"/>
      <c r="J229" s="19" t="n"/>
    </row>
    <row r="230">
      <c r="A230" s="16" t="n"/>
      <c r="B230" s="17" t="str">
        <f>IF(ISNUMBER(A230),"周"&amp;CHOOSE(WEEKDAY(A230,2),"一","二","三","四","五","六","日"),"")</f>
        <v/>
      </c>
      <c r="C230" s="21" t="n"/>
      <c r="D230" s="21" t="n"/>
      <c r="E230" s="21" t="n"/>
      <c r="F230" s="21" t="n"/>
      <c r="G230" s="21" t="n"/>
      <c r="H230" s="19" t="n"/>
      <c r="I230" s="19" t="n"/>
      <c r="J230" s="19" t="n"/>
    </row>
    <row r="231">
      <c r="A231" s="16" t="n"/>
      <c r="B231" s="17" t="str">
        <f>IF(ISNUMBER(A231),"周"&amp;CHOOSE(WEEKDAY(A231,2),"一","二","三","四","五","六","日"),"")</f>
        <v/>
      </c>
      <c r="C231" s="21" t="n"/>
      <c r="D231" s="21" t="n"/>
      <c r="E231" s="21" t="n"/>
      <c r="F231" s="21" t="n"/>
      <c r="G231" s="21" t="n"/>
      <c r="H231" s="19" t="n"/>
      <c r="I231" s="19" t="n"/>
      <c r="J231" s="19" t="n"/>
    </row>
    <row r="232">
      <c r="A232" s="16" t="n"/>
      <c r="B232" s="17" t="str">
        <f>IF(ISNUMBER(A232),"周"&amp;CHOOSE(WEEKDAY(A232,2),"一","二","三","四","五","六","日"),"")</f>
        <v/>
      </c>
      <c r="C232" s="21" t="n"/>
      <c r="D232" s="21" t="n"/>
      <c r="E232" s="21" t="n"/>
      <c r="F232" s="21" t="n"/>
      <c r="G232" s="21" t="n"/>
      <c r="H232" s="19" t="n"/>
      <c r="I232" s="19" t="n"/>
      <c r="J232" s="19" t="n"/>
    </row>
    <row r="233">
      <c r="A233" s="16" t="n"/>
      <c r="B233" s="17" t="str">
        <f>IF(ISNUMBER(A233),"周"&amp;CHOOSE(WEEKDAY(A233,2),"一","二","三","四","五","六","日"),"")</f>
        <v/>
      </c>
      <c r="C233" s="21" t="n"/>
      <c r="D233" s="21" t="n"/>
      <c r="E233" s="21" t="n"/>
      <c r="F233" s="21" t="n"/>
      <c r="G233" s="21" t="n"/>
      <c r="H233" s="19" t="n"/>
      <c r="I233" s="19" t="n"/>
      <c r="J233" s="19" t="n"/>
    </row>
    <row r="234">
      <c r="A234" s="16" t="n"/>
      <c r="B234" s="17" t="str">
        <f>IF(ISNUMBER(A234),"周"&amp;CHOOSE(WEEKDAY(A234,2),"一","二","三","四","五","六","日"),"")</f>
        <v/>
      </c>
      <c r="C234" s="21" t="n"/>
      <c r="D234" s="21" t="n"/>
      <c r="E234" s="21" t="n"/>
      <c r="F234" s="21" t="n"/>
      <c r="G234" s="21" t="n"/>
      <c r="H234" s="19" t="n"/>
      <c r="I234" s="19" t="n"/>
      <c r="J234" s="19" t="n"/>
    </row>
    <row r="235">
      <c r="A235" s="16" t="n"/>
      <c r="B235" s="17" t="str">
        <f>IF(ISNUMBER(A235),"周"&amp;CHOOSE(WEEKDAY(A235,2),"一","二","三","四","五","六","日"),"")</f>
        <v/>
      </c>
      <c r="C235" s="21" t="n"/>
      <c r="D235" s="21" t="n"/>
      <c r="E235" s="21" t="n"/>
      <c r="F235" s="21" t="n"/>
      <c r="G235" s="21" t="n"/>
      <c r="H235" s="19" t="n"/>
      <c r="I235" s="19" t="n"/>
      <c r="J235" s="19" t="n"/>
    </row>
    <row r="236">
      <c r="A236" s="16" t="n"/>
      <c r="B236" s="17" t="str">
        <f>IF(ISNUMBER(A236),"周"&amp;CHOOSE(WEEKDAY(A236,2),"一","二","三","四","五","六","日"),"")</f>
        <v/>
      </c>
      <c r="C236" s="21" t="n"/>
      <c r="D236" s="21" t="n"/>
      <c r="E236" s="21" t="n"/>
      <c r="F236" s="21" t="n"/>
      <c r="G236" s="21" t="n"/>
      <c r="H236" s="19" t="n"/>
      <c r="I236" s="19" t="n"/>
      <c r="J236" s="19" t="n"/>
    </row>
    <row r="237">
      <c r="A237" s="16" t="n"/>
      <c r="B237" s="17" t="str">
        <f>IF(ISNUMBER(A237),"周"&amp;CHOOSE(WEEKDAY(A237,2),"一","二","三","四","五","六","日"),"")</f>
        <v/>
      </c>
      <c r="C237" s="21" t="n"/>
      <c r="D237" s="21" t="n"/>
      <c r="E237" s="21" t="n"/>
      <c r="F237" s="21" t="n"/>
      <c r="G237" s="21" t="n"/>
      <c r="H237" s="19" t="n"/>
      <c r="I237" s="19" t="n"/>
      <c r="J237" s="19" t="n"/>
    </row>
    <row r="238">
      <c r="A238" s="16" t="n"/>
      <c r="B238" s="17" t="str">
        <f>IF(ISNUMBER(A238),"周"&amp;CHOOSE(WEEKDAY(A238,2),"一","二","三","四","五","六","日"),"")</f>
        <v/>
      </c>
      <c r="C238" s="21" t="n"/>
      <c r="D238" s="21" t="n"/>
      <c r="E238" s="21" t="n"/>
      <c r="F238" s="21" t="n"/>
      <c r="G238" s="21" t="n"/>
      <c r="H238" s="19" t="n"/>
      <c r="I238" s="19" t="n"/>
      <c r="J238" s="19" t="n"/>
    </row>
    <row r="239">
      <c r="A239" s="16" t="n"/>
      <c r="B239" s="17" t="str">
        <f>IF(ISNUMBER(A239),"周"&amp;CHOOSE(WEEKDAY(A239,2),"一","二","三","四","五","六","日"),"")</f>
        <v/>
      </c>
      <c r="C239" s="21" t="n"/>
      <c r="D239" s="21" t="n"/>
      <c r="E239" s="21" t="n"/>
      <c r="F239" s="21" t="n"/>
      <c r="G239" s="21" t="n"/>
      <c r="H239" s="19" t="n"/>
      <c r="I239" s="19" t="n"/>
      <c r="J239" s="19" t="n"/>
    </row>
    <row r="240">
      <c r="A240" s="16" t="n"/>
      <c r="B240" s="17" t="str">
        <f>IF(ISNUMBER(A240),"周"&amp;CHOOSE(WEEKDAY(A240,2),"一","二","三","四","五","六","日"),"")</f>
        <v/>
      </c>
      <c r="C240" s="21" t="n"/>
      <c r="D240" s="21" t="n"/>
      <c r="E240" s="21" t="n"/>
      <c r="F240" s="21" t="n"/>
      <c r="G240" s="21" t="n"/>
      <c r="H240" s="19" t="n"/>
      <c r="I240" s="19" t="n"/>
      <c r="J240" s="19" t="n"/>
    </row>
    <row r="241">
      <c r="A241" s="16" t="n"/>
      <c r="B241" s="17" t="str">
        <f>IF(ISNUMBER(A241),"周"&amp;CHOOSE(WEEKDAY(A241,2),"一","二","三","四","五","六","日"),"")</f>
        <v/>
      </c>
      <c r="C241" s="21" t="n"/>
      <c r="D241" s="21" t="n"/>
      <c r="E241" s="21" t="n"/>
      <c r="F241" s="21" t="n"/>
      <c r="G241" s="21" t="n"/>
      <c r="H241" s="19" t="n"/>
      <c r="I241" s="19" t="n"/>
      <c r="J241" s="19" t="n"/>
    </row>
    <row r="242">
      <c r="A242" s="16" t="n"/>
      <c r="B242" s="17" t="str">
        <f>IF(ISNUMBER(A242),"周"&amp;CHOOSE(WEEKDAY(A242,2),"一","二","三","四","五","六","日"),"")</f>
        <v/>
      </c>
      <c r="C242" s="21" t="n"/>
      <c r="D242" s="21" t="n"/>
      <c r="E242" s="21" t="n"/>
      <c r="F242" s="21" t="n"/>
      <c r="G242" s="21" t="n"/>
      <c r="H242" s="19" t="n"/>
      <c r="I242" s="19" t="n"/>
      <c r="J242" s="19" t="n"/>
    </row>
    <row r="243">
      <c r="A243" s="16" t="n"/>
      <c r="B243" s="17" t="str">
        <f>IF(ISNUMBER(A243),"周"&amp;CHOOSE(WEEKDAY(A243,2),"一","二","三","四","五","六","日"),"")</f>
        <v/>
      </c>
      <c r="C243" s="21" t="n"/>
      <c r="D243" s="21" t="n"/>
      <c r="E243" s="21" t="n"/>
      <c r="F243" s="21" t="n"/>
      <c r="G243" s="21" t="n"/>
      <c r="H243" s="19" t="n"/>
      <c r="I243" s="19" t="n"/>
      <c r="J243" s="19" t="n"/>
    </row>
    <row r="244">
      <c r="A244" s="16" t="n"/>
      <c r="B244" s="17" t="str">
        <f>IF(ISNUMBER(A244),"周"&amp;CHOOSE(WEEKDAY(A244,2),"一","二","三","四","五","六","日"),"")</f>
        <v/>
      </c>
      <c r="C244" s="21" t="n"/>
      <c r="D244" s="21" t="n"/>
      <c r="E244" s="21" t="n"/>
      <c r="F244" s="21" t="n"/>
      <c r="G244" s="21" t="n"/>
      <c r="H244" s="19" t="n"/>
      <c r="I244" s="19" t="n"/>
      <c r="J244" s="19" t="n"/>
    </row>
    <row r="245">
      <c r="A245" s="16" t="n"/>
      <c r="B245" s="17" t="str">
        <f>IF(ISNUMBER(A245),"周"&amp;CHOOSE(WEEKDAY(A245,2),"一","二","三","四","五","六","日"),"")</f>
        <v/>
      </c>
      <c r="C245" s="21" t="n"/>
      <c r="D245" s="21" t="n"/>
      <c r="E245" s="21" t="n"/>
      <c r="F245" s="21" t="n"/>
      <c r="G245" s="21" t="n"/>
      <c r="H245" s="19" t="n"/>
      <c r="I245" s="19" t="n"/>
      <c r="J245" s="19" t="n"/>
    </row>
    <row r="246">
      <c r="A246" s="16" t="n"/>
      <c r="B246" s="17" t="str">
        <f>IF(ISNUMBER(A246),"周"&amp;CHOOSE(WEEKDAY(A246,2),"一","二","三","四","五","六","日"),"")</f>
        <v/>
      </c>
      <c r="C246" s="21" t="n"/>
      <c r="D246" s="21" t="n"/>
      <c r="E246" s="21" t="n"/>
      <c r="F246" s="21" t="n"/>
      <c r="G246" s="21" t="n"/>
      <c r="H246" s="19" t="n"/>
      <c r="I246" s="19" t="n"/>
      <c r="J246" s="19" t="n"/>
    </row>
    <row r="247">
      <c r="A247" s="16" t="n"/>
      <c r="B247" s="17" t="str">
        <f>IF(ISNUMBER(A247),"周"&amp;CHOOSE(WEEKDAY(A247,2),"一","二","三","四","五","六","日"),"")</f>
        <v/>
      </c>
      <c r="C247" s="21" t="n"/>
      <c r="D247" s="21" t="n"/>
      <c r="E247" s="21" t="n"/>
      <c r="F247" s="21" t="n"/>
      <c r="G247" s="21" t="n"/>
      <c r="H247" s="19" t="n"/>
      <c r="I247" s="19" t="n"/>
      <c r="J247" s="19" t="n"/>
    </row>
    <row r="248">
      <c r="A248" s="16" t="n"/>
      <c r="B248" s="17" t="str">
        <f>IF(ISNUMBER(A248),"周"&amp;CHOOSE(WEEKDAY(A248,2),"一","二","三","四","五","六","日"),"")</f>
        <v/>
      </c>
      <c r="C248" s="21" t="n"/>
      <c r="D248" s="21" t="n"/>
      <c r="E248" s="21" t="n"/>
      <c r="F248" s="21" t="n"/>
      <c r="G248" s="21" t="n"/>
      <c r="H248" s="19" t="n"/>
      <c r="I248" s="19" t="n"/>
      <c r="J248" s="19" t="n"/>
    </row>
    <row r="249">
      <c r="A249" s="16" t="n"/>
      <c r="B249" s="17" t="str">
        <f>IF(ISNUMBER(A249),"周"&amp;CHOOSE(WEEKDAY(A249,2),"一","二","三","四","五","六","日"),"")</f>
        <v/>
      </c>
      <c r="C249" s="21" t="n"/>
      <c r="D249" s="21" t="n"/>
      <c r="E249" s="21" t="n"/>
      <c r="F249" s="21" t="n"/>
      <c r="G249" s="21" t="n"/>
      <c r="H249" s="19" t="n"/>
      <c r="I249" s="19" t="n"/>
      <c r="J249" s="19" t="n"/>
    </row>
    <row r="250">
      <c r="A250" s="16" t="n"/>
      <c r="B250" s="17" t="str">
        <f>IF(ISNUMBER(A250),"周"&amp;CHOOSE(WEEKDAY(A250,2),"一","二","三","四","五","六","日"),"")</f>
        <v/>
      </c>
      <c r="C250" s="21" t="n"/>
      <c r="D250" s="21" t="n"/>
      <c r="E250" s="21" t="n"/>
      <c r="F250" s="21" t="n"/>
      <c r="G250" s="21" t="n"/>
      <c r="H250" s="19" t="n"/>
      <c r="I250" s="19" t="n"/>
      <c r="J250" s="19" t="n"/>
    </row>
    <row r="251">
      <c r="A251" s="16" t="n"/>
      <c r="B251" s="17" t="str">
        <f>IF(ISNUMBER(A251),"周"&amp;CHOOSE(WEEKDAY(A251,2),"一","二","三","四","五","六","日"),"")</f>
        <v/>
      </c>
      <c r="C251" s="21" t="n"/>
      <c r="D251" s="21" t="n"/>
      <c r="E251" s="21" t="n"/>
      <c r="F251" s="21" t="n"/>
      <c r="G251" s="21" t="n"/>
      <c r="H251" s="19" t="n"/>
      <c r="I251" s="19" t="n"/>
      <c r="J251" s="19" t="n"/>
    </row>
    <row r="252">
      <c r="A252" s="16" t="n"/>
      <c r="B252" s="17" t="str">
        <f>IF(ISNUMBER(A252),"周"&amp;CHOOSE(WEEKDAY(A252,2),"一","二","三","四","五","六","日"),"")</f>
        <v/>
      </c>
      <c r="C252" s="21" t="n"/>
      <c r="D252" s="21" t="n"/>
      <c r="E252" s="21" t="n"/>
      <c r="F252" s="21" t="n"/>
      <c r="G252" s="21" t="n"/>
      <c r="H252" s="19" t="n"/>
      <c r="I252" s="19" t="n"/>
      <c r="J252" s="19" t="n"/>
    </row>
    <row r="253">
      <c r="A253" s="16" t="n"/>
      <c r="B253" s="17" t="str">
        <f>IF(ISNUMBER(A253),"周"&amp;CHOOSE(WEEKDAY(A253,2),"一","二","三","四","五","六","日"),"")</f>
        <v/>
      </c>
      <c r="C253" s="21" t="n"/>
      <c r="D253" s="21" t="n"/>
      <c r="E253" s="21" t="n"/>
      <c r="F253" s="21" t="n"/>
      <c r="G253" s="21" t="n"/>
      <c r="H253" s="19" t="n"/>
      <c r="I253" s="19" t="n"/>
      <c r="J253" s="19" t="n"/>
    </row>
    <row r="254">
      <c r="A254" s="16" t="n"/>
      <c r="B254" s="17" t="str">
        <f>IF(ISNUMBER(A254),"周"&amp;CHOOSE(WEEKDAY(A254,2),"一","二","三","四","五","六","日"),"")</f>
        <v/>
      </c>
      <c r="C254" s="21" t="n"/>
      <c r="D254" s="21" t="n"/>
      <c r="E254" s="21" t="n"/>
      <c r="F254" s="21" t="n"/>
      <c r="G254" s="21" t="n"/>
      <c r="H254" s="19" t="n"/>
      <c r="I254" s="19" t="n"/>
      <c r="J254" s="19" t="n"/>
    </row>
    <row r="255">
      <c r="A255" s="16" t="n"/>
      <c r="B255" s="17" t="str">
        <f>IF(ISNUMBER(A255),"周"&amp;CHOOSE(WEEKDAY(A255,2),"一","二","三","四","五","六","日"),"")</f>
        <v/>
      </c>
      <c r="C255" s="21" t="n"/>
      <c r="D255" s="21" t="n"/>
      <c r="E255" s="21" t="n"/>
      <c r="F255" s="21" t="n"/>
      <c r="G255" s="21" t="n"/>
      <c r="H255" s="19" t="n"/>
      <c r="I255" s="19" t="n"/>
      <c r="J255" s="19" t="n"/>
    </row>
    <row r="256">
      <c r="A256" s="16" t="n"/>
      <c r="B256" s="17" t="str">
        <f>IF(ISNUMBER(A256),"周"&amp;CHOOSE(WEEKDAY(A256,2),"一","二","三","四","五","六","日"),"")</f>
        <v/>
      </c>
      <c r="C256" s="21" t="n"/>
      <c r="D256" s="21" t="n"/>
      <c r="E256" s="21" t="n"/>
      <c r="F256" s="21" t="n"/>
      <c r="G256" s="21" t="n"/>
      <c r="H256" s="19" t="n"/>
      <c r="I256" s="19" t="n"/>
      <c r="J256" s="19" t="n"/>
    </row>
    <row r="257">
      <c r="A257" s="16" t="n"/>
      <c r="B257" s="17" t="str">
        <f>IF(ISNUMBER(A257),"周"&amp;CHOOSE(WEEKDAY(A257,2),"一","二","三","四","五","六","日"),"")</f>
        <v/>
      </c>
      <c r="C257" s="21" t="n"/>
      <c r="D257" s="21" t="n"/>
      <c r="E257" s="21" t="n"/>
      <c r="F257" s="21" t="n"/>
      <c r="G257" s="21" t="n"/>
      <c r="H257" s="19" t="n"/>
      <c r="I257" s="19" t="n"/>
      <c r="J257" s="19" t="n"/>
    </row>
    <row r="258">
      <c r="A258" s="16" t="n"/>
      <c r="B258" s="17" t="str">
        <f>IF(ISNUMBER(A258),"周"&amp;CHOOSE(WEEKDAY(A258,2),"一","二","三","四","五","六","日"),"")</f>
        <v/>
      </c>
      <c r="C258" s="21" t="n"/>
      <c r="D258" s="21" t="n"/>
      <c r="E258" s="21" t="n"/>
      <c r="F258" s="21" t="n"/>
      <c r="G258" s="21" t="n"/>
      <c r="H258" s="19" t="n"/>
      <c r="I258" s="19" t="n"/>
      <c r="J258" s="19" t="n"/>
    </row>
    <row r="259">
      <c r="A259" s="16" t="n"/>
      <c r="B259" s="17" t="str">
        <f>IF(ISNUMBER(A259),"周"&amp;CHOOSE(WEEKDAY(A259,2),"一","二","三","四","五","六","日"),"")</f>
        <v/>
      </c>
      <c r="C259" s="21" t="n"/>
      <c r="D259" s="21" t="n"/>
      <c r="E259" s="21" t="n"/>
      <c r="F259" s="21" t="n"/>
      <c r="G259" s="21" t="n"/>
      <c r="H259" s="19" t="n"/>
      <c r="I259" s="19" t="n"/>
      <c r="J259" s="19" t="n"/>
    </row>
    <row r="260">
      <c r="A260" s="16" t="n"/>
      <c r="B260" s="17" t="str">
        <f>IF(ISNUMBER(A260),"周"&amp;CHOOSE(WEEKDAY(A260,2),"一","二","三","四","五","六","日"),"")</f>
        <v/>
      </c>
      <c r="C260" s="21" t="n"/>
      <c r="D260" s="21" t="n"/>
      <c r="E260" s="21" t="n"/>
      <c r="F260" s="21" t="n"/>
      <c r="G260" s="21" t="n"/>
      <c r="H260" s="19" t="n"/>
      <c r="I260" s="19" t="n"/>
      <c r="J260" s="19" t="n"/>
    </row>
    <row r="261">
      <c r="A261" s="16" t="n"/>
      <c r="B261" s="17" t="str">
        <f>IF(ISNUMBER(A261),"周"&amp;CHOOSE(WEEKDAY(A261,2),"一","二","三","四","五","六","日"),"")</f>
        <v/>
      </c>
      <c r="C261" s="21" t="n"/>
      <c r="D261" s="21" t="n"/>
      <c r="E261" s="21" t="n"/>
      <c r="F261" s="21" t="n"/>
      <c r="G261" s="21" t="n"/>
      <c r="H261" s="19" t="n"/>
      <c r="I261" s="19" t="n"/>
      <c r="J261" s="19" t="n"/>
    </row>
    <row r="262">
      <c r="A262" s="16" t="n"/>
      <c r="B262" s="17" t="str">
        <f>IF(ISNUMBER(A262),"周"&amp;CHOOSE(WEEKDAY(A262,2),"一","二","三","四","五","六","日"),"")</f>
        <v/>
      </c>
      <c r="C262" s="21" t="n"/>
      <c r="D262" s="21" t="n"/>
      <c r="E262" s="21" t="n"/>
      <c r="F262" s="21" t="n"/>
      <c r="G262" s="21" t="n"/>
      <c r="H262" s="19" t="n"/>
      <c r="I262" s="19" t="n"/>
      <c r="J262" s="19" t="n"/>
    </row>
    <row r="263">
      <c r="A263" s="16" t="n"/>
      <c r="B263" s="17" t="str">
        <f>IF(ISNUMBER(A263),"周"&amp;CHOOSE(WEEKDAY(A263,2),"一","二","三","四","五","六","日"),"")</f>
        <v/>
      </c>
      <c r="C263" s="21" t="n"/>
      <c r="D263" s="21" t="n"/>
      <c r="E263" s="21" t="n"/>
      <c r="F263" s="21" t="n"/>
      <c r="G263" s="21" t="n"/>
      <c r="H263" s="19" t="n"/>
      <c r="I263" s="19" t="n"/>
      <c r="J263" s="19" t="n"/>
    </row>
    <row r="264">
      <c r="A264" s="16" t="n"/>
      <c r="B264" s="17" t="str">
        <f>IF(ISNUMBER(A264),"周"&amp;CHOOSE(WEEKDAY(A264,2),"一","二","三","四","五","六","日"),"")</f>
        <v/>
      </c>
      <c r="C264" s="21" t="n"/>
      <c r="D264" s="21" t="n"/>
      <c r="E264" s="21" t="n"/>
      <c r="F264" s="21" t="n"/>
      <c r="G264" s="21" t="n"/>
      <c r="H264" s="19" t="n"/>
      <c r="I264" s="19" t="n"/>
      <c r="J264" s="19" t="n"/>
    </row>
    <row r="265">
      <c r="A265" s="16" t="n"/>
      <c r="B265" s="17" t="str">
        <f>IF(ISNUMBER(A265),"周"&amp;CHOOSE(WEEKDAY(A265,2),"一","二","三","四","五","六","日"),"")</f>
        <v/>
      </c>
      <c r="C265" s="21" t="n"/>
      <c r="D265" s="21" t="n"/>
      <c r="E265" s="21" t="n"/>
      <c r="F265" s="21" t="n"/>
      <c r="G265" s="21" t="n"/>
      <c r="H265" s="19" t="n"/>
      <c r="I265" s="19" t="n"/>
      <c r="J265" s="19" t="n"/>
    </row>
    <row r="266">
      <c r="A266" s="16" t="n"/>
      <c r="B266" s="17" t="str">
        <f>IF(ISNUMBER(A266),"周"&amp;CHOOSE(WEEKDAY(A266,2),"一","二","三","四","五","六","日"),"")</f>
        <v/>
      </c>
      <c r="C266" s="21" t="n"/>
      <c r="D266" s="21" t="n"/>
      <c r="E266" s="21" t="n"/>
      <c r="F266" s="21" t="n"/>
      <c r="G266" s="21" t="n"/>
      <c r="H266" s="19" t="n"/>
      <c r="I266" s="19" t="n"/>
      <c r="J266" s="19" t="n"/>
    </row>
    <row r="267">
      <c r="A267" s="16" t="n"/>
      <c r="B267" s="17" t="str">
        <f>IF(ISNUMBER(A267),"周"&amp;CHOOSE(WEEKDAY(A267,2),"一","二","三","四","五","六","日"),"")</f>
        <v/>
      </c>
      <c r="C267" s="21" t="n"/>
      <c r="D267" s="21" t="n"/>
      <c r="E267" s="21" t="n"/>
      <c r="F267" s="21" t="n"/>
      <c r="G267" s="21" t="n"/>
      <c r="H267" s="19" t="n"/>
      <c r="I267" s="19" t="n"/>
      <c r="J267" s="19" t="n"/>
    </row>
    <row r="268">
      <c r="A268" s="16" t="n"/>
      <c r="B268" s="17" t="str">
        <f>IF(ISNUMBER(A268),"周"&amp;CHOOSE(WEEKDAY(A268,2),"一","二","三","四","五","六","日"),"")</f>
        <v/>
      </c>
      <c r="C268" s="21" t="n"/>
      <c r="D268" s="21" t="n"/>
      <c r="E268" s="21" t="n"/>
      <c r="F268" s="21" t="n"/>
      <c r="G268" s="21" t="n"/>
      <c r="H268" s="19" t="n"/>
      <c r="I268" s="19" t="n"/>
      <c r="J268" s="19" t="n"/>
    </row>
    <row r="269">
      <c r="A269" s="16" t="n"/>
      <c r="B269" s="17" t="str">
        <f>IF(ISNUMBER(A269),"周"&amp;CHOOSE(WEEKDAY(A269,2),"一","二","三","四","五","六","日"),"")</f>
        <v/>
      </c>
      <c r="C269" s="21" t="n"/>
      <c r="D269" s="21" t="n"/>
      <c r="E269" s="21" t="n"/>
      <c r="F269" s="21" t="n"/>
      <c r="G269" s="21" t="n"/>
      <c r="H269" s="19" t="n"/>
      <c r="I269" s="19" t="n"/>
      <c r="J269" s="19" t="n"/>
    </row>
    <row r="270">
      <c r="A270" s="16" t="n"/>
      <c r="B270" s="17" t="str">
        <f>IF(ISNUMBER(A270),"周"&amp;CHOOSE(WEEKDAY(A270,2),"一","二","三","四","五","六","日"),"")</f>
        <v/>
      </c>
      <c r="C270" s="21" t="n"/>
      <c r="D270" s="21" t="n"/>
      <c r="E270" s="21" t="n"/>
      <c r="F270" s="21" t="n"/>
      <c r="G270" s="21" t="n"/>
      <c r="H270" s="19" t="n"/>
      <c r="I270" s="19" t="n"/>
      <c r="J270" s="19" t="n"/>
    </row>
    <row r="271">
      <c r="A271" s="16" t="n"/>
      <c r="B271" s="17" t="str">
        <f>IF(ISNUMBER(A271),"周"&amp;CHOOSE(WEEKDAY(A271,2),"一","二","三","四","五","六","日"),"")</f>
        <v/>
      </c>
      <c r="C271" s="21" t="n"/>
      <c r="D271" s="21" t="n"/>
      <c r="E271" s="21" t="n"/>
      <c r="F271" s="21" t="n"/>
      <c r="G271" s="21" t="n"/>
      <c r="H271" s="19" t="n"/>
      <c r="I271" s="19" t="n"/>
      <c r="J271" s="19" t="n"/>
    </row>
    <row r="272">
      <c r="A272" s="16" t="n"/>
      <c r="B272" s="17" t="str">
        <f>IF(ISNUMBER(A272),"周"&amp;CHOOSE(WEEKDAY(A272,2),"一","二","三","四","五","六","日"),"")</f>
        <v/>
      </c>
      <c r="C272" s="21" t="n"/>
      <c r="D272" s="21" t="n"/>
      <c r="E272" s="21" t="n"/>
      <c r="F272" s="21" t="n"/>
      <c r="G272" s="21" t="n"/>
      <c r="H272" s="19" t="n"/>
      <c r="I272" s="19" t="n"/>
      <c r="J272" s="19" t="n"/>
    </row>
    <row r="273">
      <c r="A273" s="16" t="n"/>
      <c r="B273" s="17" t="str">
        <f>IF(ISNUMBER(A273),"周"&amp;CHOOSE(WEEKDAY(A273,2),"一","二","三","四","五","六","日"),"")</f>
        <v/>
      </c>
      <c r="C273" s="21" t="n"/>
      <c r="D273" s="21" t="n"/>
      <c r="E273" s="21" t="n"/>
      <c r="F273" s="21" t="n"/>
      <c r="G273" s="21" t="n"/>
      <c r="H273" s="19" t="n"/>
      <c r="I273" s="19" t="n"/>
      <c r="J273" s="19" t="n"/>
    </row>
    <row r="274">
      <c r="A274" s="16" t="n"/>
      <c r="B274" s="17" t="str">
        <f>IF(ISNUMBER(A274),"周"&amp;CHOOSE(WEEKDAY(A274,2),"一","二","三","四","五","六","日"),"")</f>
        <v/>
      </c>
      <c r="C274" s="21" t="n"/>
      <c r="D274" s="21" t="n"/>
      <c r="E274" s="21" t="n"/>
      <c r="F274" s="21" t="n"/>
      <c r="G274" s="21" t="n"/>
      <c r="H274" s="19" t="n"/>
      <c r="I274" s="19" t="n"/>
      <c r="J274" s="19" t="n"/>
    </row>
    <row r="275">
      <c r="A275" s="16" t="n"/>
      <c r="B275" s="17" t="str">
        <f>IF(ISNUMBER(A275),"周"&amp;CHOOSE(WEEKDAY(A275,2),"一","二","三","四","五","六","日"),"")</f>
        <v/>
      </c>
      <c r="C275" s="21" t="n"/>
      <c r="D275" s="21" t="n"/>
      <c r="E275" s="21" t="n"/>
      <c r="F275" s="21" t="n"/>
      <c r="G275" s="21" t="n"/>
      <c r="H275" s="19" t="n"/>
      <c r="I275" s="19" t="n"/>
      <c r="J275" s="19" t="n"/>
    </row>
    <row r="276">
      <c r="A276" s="16" t="n"/>
      <c r="B276" s="17" t="str">
        <f>IF(ISNUMBER(A276),"周"&amp;CHOOSE(WEEKDAY(A276,2),"一","二","三","四","五","六","日"),"")</f>
        <v/>
      </c>
      <c r="C276" s="21" t="n"/>
      <c r="D276" s="21" t="n"/>
      <c r="E276" s="21" t="n"/>
      <c r="F276" s="21" t="n"/>
      <c r="G276" s="21" t="n"/>
      <c r="H276" s="19" t="n"/>
      <c r="I276" s="19" t="n"/>
      <c r="J276" s="19" t="n"/>
    </row>
    <row r="277">
      <c r="A277" s="16" t="n"/>
      <c r="B277" s="17" t="str">
        <f>IF(ISNUMBER(A277),"周"&amp;CHOOSE(WEEKDAY(A277,2),"一","二","三","四","五","六","日"),"")</f>
        <v/>
      </c>
      <c r="C277" s="21" t="n"/>
      <c r="D277" s="21" t="n"/>
      <c r="E277" s="21" t="n"/>
      <c r="F277" s="21" t="n"/>
      <c r="G277" s="21" t="n"/>
      <c r="H277" s="19" t="n"/>
      <c r="I277" s="19" t="n"/>
      <c r="J277" s="19" t="n"/>
    </row>
    <row r="278">
      <c r="A278" s="16" t="n"/>
      <c r="B278" s="17" t="str">
        <f>IF(ISNUMBER(A278),"周"&amp;CHOOSE(WEEKDAY(A278,2),"一","二","三","四","五","六","日"),"")</f>
        <v/>
      </c>
      <c r="C278" s="21" t="n"/>
      <c r="D278" s="21" t="n"/>
      <c r="E278" s="21" t="n"/>
      <c r="F278" s="21" t="n"/>
      <c r="G278" s="21" t="n"/>
      <c r="H278" s="19" t="n"/>
      <c r="I278" s="19" t="n"/>
      <c r="J278" s="19" t="n"/>
    </row>
    <row r="279">
      <c r="A279" s="16" t="n"/>
      <c r="B279" s="17" t="str">
        <f>IF(ISNUMBER(A279),"周"&amp;CHOOSE(WEEKDAY(A279,2),"一","二","三","四","五","六","日"),"")</f>
        <v/>
      </c>
      <c r="C279" s="21" t="n"/>
      <c r="D279" s="21" t="n"/>
      <c r="E279" s="21" t="n"/>
      <c r="F279" s="21" t="n"/>
      <c r="G279" s="21" t="n"/>
      <c r="H279" s="19" t="n"/>
      <c r="I279" s="19" t="n"/>
      <c r="J279" s="19" t="n"/>
    </row>
    <row r="280">
      <c r="A280" s="16" t="n"/>
      <c r="B280" s="17" t="str">
        <f>IF(ISNUMBER(A280),"周"&amp;CHOOSE(WEEKDAY(A280,2),"一","二","三","四","五","六","日"),"")</f>
        <v/>
      </c>
      <c r="C280" s="21" t="n"/>
      <c r="D280" s="21" t="n"/>
      <c r="E280" s="21" t="n"/>
      <c r="F280" s="21" t="n"/>
      <c r="G280" s="21" t="n"/>
      <c r="H280" s="19" t="n"/>
      <c r="I280" s="19" t="n"/>
      <c r="J280" s="19" t="n"/>
    </row>
    <row r="281">
      <c r="A281" s="16" t="n"/>
      <c r="B281" s="17" t="str">
        <f>IF(ISNUMBER(A281),"周"&amp;CHOOSE(WEEKDAY(A281,2),"一","二","三","四","五","六","日"),"")</f>
        <v/>
      </c>
      <c r="C281" s="21" t="n"/>
      <c r="D281" s="21" t="n"/>
      <c r="E281" s="21" t="n"/>
      <c r="F281" s="21" t="n"/>
      <c r="G281" s="21" t="n"/>
      <c r="H281" s="19" t="n"/>
      <c r="I281" s="19" t="n"/>
      <c r="J281" s="19" t="n"/>
    </row>
    <row r="282">
      <c r="A282" s="16" t="n"/>
      <c r="B282" s="17" t="str">
        <f>IF(ISNUMBER(A282),"周"&amp;CHOOSE(WEEKDAY(A282,2),"一","二","三","四","五","六","日"),"")</f>
        <v/>
      </c>
      <c r="C282" s="21" t="n"/>
      <c r="D282" s="21" t="n"/>
      <c r="E282" s="21" t="n"/>
      <c r="F282" s="21" t="n"/>
      <c r="G282" s="21" t="n"/>
      <c r="H282" s="19" t="n"/>
      <c r="I282" s="19" t="n"/>
      <c r="J282" s="19" t="n"/>
    </row>
    <row r="283">
      <c r="A283" s="16" t="n"/>
      <c r="B283" s="17" t="str">
        <f>IF(ISNUMBER(A283),"周"&amp;CHOOSE(WEEKDAY(A283,2),"一","二","三","四","五","六","日"),"")</f>
        <v/>
      </c>
      <c r="C283" s="21" t="n"/>
      <c r="D283" s="21" t="n"/>
      <c r="E283" s="21" t="n"/>
      <c r="F283" s="21" t="n"/>
      <c r="G283" s="21" t="n"/>
      <c r="H283" s="19" t="n"/>
      <c r="I283" s="19" t="n"/>
      <c r="J283" s="19" t="n"/>
    </row>
    <row r="284">
      <c r="A284" s="16" t="n"/>
      <c r="B284" s="17" t="str">
        <f>IF(ISNUMBER(A284),"周"&amp;CHOOSE(WEEKDAY(A284,2),"一","二","三","四","五","六","日"),"")</f>
        <v/>
      </c>
      <c r="C284" s="21" t="n"/>
      <c r="D284" s="21" t="n"/>
      <c r="E284" s="21" t="n"/>
      <c r="F284" s="21" t="n"/>
      <c r="G284" s="21" t="n"/>
      <c r="H284" s="19" t="n"/>
      <c r="I284" s="19" t="n"/>
      <c r="J284" s="19" t="n"/>
    </row>
    <row r="285">
      <c r="A285" s="16" t="n"/>
      <c r="B285" s="17" t="str">
        <f>IF(ISNUMBER(A285),"周"&amp;CHOOSE(WEEKDAY(A285,2),"一","二","三","四","五","六","日"),"")</f>
        <v/>
      </c>
      <c r="C285" s="21" t="n"/>
      <c r="D285" s="21" t="n"/>
      <c r="E285" s="21" t="n"/>
      <c r="F285" s="21" t="n"/>
      <c r="G285" s="21" t="n"/>
      <c r="H285" s="19" t="n"/>
      <c r="I285" s="19" t="n"/>
      <c r="J285" s="19" t="n"/>
    </row>
    <row r="286">
      <c r="A286" s="16" t="n"/>
      <c r="B286" s="17" t="str">
        <f>IF(ISNUMBER(A286),"周"&amp;CHOOSE(WEEKDAY(A286,2),"一","二","三","四","五","六","日"),"")</f>
        <v/>
      </c>
      <c r="C286" s="21" t="n"/>
      <c r="D286" s="21" t="n"/>
      <c r="E286" s="21" t="n"/>
      <c r="F286" s="21" t="n"/>
      <c r="G286" s="21" t="n"/>
      <c r="H286" s="19" t="n"/>
      <c r="I286" s="19" t="n"/>
      <c r="J286" s="19" t="n"/>
    </row>
    <row r="287">
      <c r="A287" s="16" t="n"/>
      <c r="B287" s="17" t="str">
        <f>IF(ISNUMBER(A287),"周"&amp;CHOOSE(WEEKDAY(A287,2),"一","二","三","四","五","六","日"),"")</f>
        <v/>
      </c>
      <c r="C287" s="21" t="n"/>
      <c r="D287" s="21" t="n"/>
      <c r="E287" s="21" t="n"/>
      <c r="F287" s="21" t="n"/>
      <c r="G287" s="21" t="n"/>
      <c r="H287" s="19" t="n"/>
      <c r="I287" s="19" t="n"/>
      <c r="J287" s="19" t="n"/>
    </row>
    <row r="288">
      <c r="A288" s="16" t="n"/>
      <c r="B288" s="17" t="str">
        <f>IF(ISNUMBER(A288),"周"&amp;CHOOSE(WEEKDAY(A288,2),"一","二","三","四","五","六","日"),"")</f>
        <v/>
      </c>
      <c r="C288" s="21" t="n"/>
      <c r="D288" s="21" t="n"/>
      <c r="E288" s="21" t="n"/>
      <c r="F288" s="21" t="n"/>
      <c r="G288" s="21" t="n"/>
      <c r="H288" s="19" t="n"/>
      <c r="I288" s="19" t="n"/>
      <c r="J288" s="19" t="n"/>
    </row>
    <row r="289">
      <c r="A289" s="16" t="n"/>
      <c r="B289" s="17" t="str">
        <f>IF(ISNUMBER(A289),"周"&amp;CHOOSE(WEEKDAY(A289,2),"一","二","三","四","五","六","日"),"")</f>
        <v/>
      </c>
      <c r="C289" s="21" t="n"/>
      <c r="D289" s="21" t="n"/>
      <c r="E289" s="21" t="n"/>
      <c r="F289" s="21" t="n"/>
      <c r="G289" s="21" t="n"/>
      <c r="H289" s="19" t="n"/>
      <c r="I289" s="19" t="n"/>
      <c r="J289" s="19" t="n"/>
    </row>
    <row r="290">
      <c r="A290" s="16" t="n"/>
      <c r="B290" s="17" t="str">
        <f>IF(ISNUMBER(A290),"周"&amp;CHOOSE(WEEKDAY(A290,2),"一","二","三","四","五","六","日"),"")</f>
        <v/>
      </c>
      <c r="C290" s="21" t="n"/>
      <c r="D290" s="21" t="n"/>
      <c r="E290" s="21" t="n"/>
      <c r="F290" s="21" t="n"/>
      <c r="G290" s="21" t="n"/>
      <c r="H290" s="19" t="n"/>
      <c r="I290" s="19" t="n"/>
      <c r="J290" s="19" t="n"/>
    </row>
    <row r="291">
      <c r="A291" s="16" t="n"/>
      <c r="B291" s="17" t="str">
        <f>IF(ISNUMBER(A291),"周"&amp;CHOOSE(WEEKDAY(A291,2),"一","二","三","四","五","六","日"),"")</f>
        <v/>
      </c>
      <c r="C291" s="21" t="n"/>
      <c r="D291" s="21" t="n"/>
      <c r="E291" s="21" t="n"/>
      <c r="F291" s="21" t="n"/>
      <c r="G291" s="21" t="n"/>
      <c r="H291" s="19" t="n"/>
      <c r="I291" s="19" t="n"/>
      <c r="J291" s="19" t="n"/>
    </row>
    <row r="292">
      <c r="A292" s="16" t="n"/>
      <c r="B292" s="17" t="str">
        <f>IF(ISNUMBER(A292),"周"&amp;CHOOSE(WEEKDAY(A292,2),"一","二","三","四","五","六","日"),"")</f>
        <v/>
      </c>
      <c r="C292" s="21" t="n"/>
      <c r="D292" s="21" t="n"/>
      <c r="E292" s="21" t="n"/>
      <c r="F292" s="21" t="n"/>
      <c r="G292" s="21" t="n"/>
      <c r="H292" s="19" t="n"/>
      <c r="I292" s="19" t="n"/>
      <c r="J292" s="19" t="n"/>
    </row>
    <row r="293">
      <c r="A293" s="16" t="n"/>
      <c r="B293" s="17" t="str">
        <f>IF(ISNUMBER(A293),"周"&amp;CHOOSE(WEEKDAY(A293,2),"一","二","三","四","五","六","日"),"")</f>
        <v/>
      </c>
      <c r="C293" s="21" t="n"/>
      <c r="D293" s="21" t="n"/>
      <c r="E293" s="21" t="n"/>
      <c r="F293" s="21" t="n"/>
      <c r="G293" s="21" t="n"/>
      <c r="H293" s="19" t="n"/>
      <c r="I293" s="19" t="n"/>
      <c r="J293" s="19" t="n"/>
    </row>
    <row r="294">
      <c r="A294" s="16" t="n"/>
      <c r="B294" s="17" t="str">
        <f>IF(ISNUMBER(A294),"周"&amp;CHOOSE(WEEKDAY(A294,2),"一","二","三","四","五","六","日"),"")</f>
        <v/>
      </c>
      <c r="C294" s="21" t="n"/>
      <c r="D294" s="21" t="n"/>
      <c r="E294" s="21" t="n"/>
      <c r="F294" s="21" t="n"/>
      <c r="G294" s="21" t="n"/>
      <c r="H294" s="19" t="n"/>
      <c r="I294" s="19" t="n"/>
      <c r="J294" s="19" t="n"/>
    </row>
    <row r="295">
      <c r="A295" s="16" t="n"/>
      <c r="B295" s="17" t="str">
        <f>IF(ISNUMBER(A295),"周"&amp;CHOOSE(WEEKDAY(A295,2),"一","二","三","四","五","六","日"),"")</f>
        <v/>
      </c>
      <c r="C295" s="21" t="n"/>
      <c r="D295" s="21" t="n"/>
      <c r="E295" s="21" t="n"/>
      <c r="F295" s="21" t="n"/>
      <c r="G295" s="21" t="n"/>
      <c r="H295" s="19" t="n"/>
      <c r="I295" s="19" t="n"/>
      <c r="J295" s="19" t="n"/>
    </row>
    <row r="296">
      <c r="A296" s="16" t="n"/>
      <c r="B296" s="17" t="str">
        <f>IF(ISNUMBER(A296),"周"&amp;CHOOSE(WEEKDAY(A296,2),"一","二","三","四","五","六","日"),"")</f>
        <v/>
      </c>
      <c r="C296" s="21" t="n"/>
      <c r="D296" s="21" t="n"/>
      <c r="E296" s="21" t="n"/>
      <c r="F296" s="21" t="n"/>
      <c r="G296" s="21" t="n"/>
      <c r="H296" s="19" t="n"/>
      <c r="I296" s="19" t="n"/>
      <c r="J296" s="19" t="n"/>
    </row>
    <row r="297">
      <c r="A297" s="16" t="n"/>
      <c r="B297" s="17" t="str">
        <f>IF(ISNUMBER(A297),"周"&amp;CHOOSE(WEEKDAY(A297,2),"一","二","三","四","五","六","日"),"")</f>
        <v/>
      </c>
      <c r="C297" s="21" t="n"/>
      <c r="D297" s="21" t="n"/>
      <c r="E297" s="21" t="n"/>
      <c r="F297" s="21" t="n"/>
      <c r="G297" s="21" t="n"/>
      <c r="H297" s="19" t="n"/>
      <c r="I297" s="19" t="n"/>
      <c r="J297" s="19" t="n"/>
    </row>
    <row r="298">
      <c r="A298" s="16" t="n"/>
      <c r="B298" s="17" t="str">
        <f>IF(ISNUMBER(A298),"周"&amp;CHOOSE(WEEKDAY(A298,2),"一","二","三","四","五","六","日"),"")</f>
        <v/>
      </c>
      <c r="C298" s="21" t="n"/>
      <c r="D298" s="21" t="n"/>
      <c r="E298" s="21" t="n"/>
      <c r="F298" s="21" t="n"/>
      <c r="G298" s="21" t="n"/>
      <c r="H298" s="19" t="n"/>
      <c r="I298" s="19" t="n"/>
      <c r="J298" s="19" t="n"/>
    </row>
    <row r="299">
      <c r="A299" s="16" t="n"/>
      <c r="B299" s="17" t="str">
        <f>IF(ISNUMBER(A299),"周"&amp;CHOOSE(WEEKDAY(A299,2),"一","二","三","四","五","六","日"),"")</f>
        <v/>
      </c>
      <c r="C299" s="21" t="n"/>
      <c r="D299" s="21" t="n"/>
      <c r="E299" s="21" t="n"/>
      <c r="F299" s="21" t="n"/>
      <c r="G299" s="21" t="n"/>
      <c r="H299" s="19" t="n"/>
      <c r="I299" s="19" t="n"/>
      <c r="J299" s="19" t="n"/>
    </row>
    <row r="300">
      <c r="A300" s="16" t="n"/>
      <c r="B300" s="17" t="str">
        <f>IF(ISNUMBER(A300),"周"&amp;CHOOSE(WEEKDAY(A300,2),"一","二","三","四","五","六","日"),"")</f>
        <v/>
      </c>
      <c r="C300" s="21" t="n"/>
      <c r="D300" s="21" t="n"/>
      <c r="E300" s="21" t="n"/>
      <c r="F300" s="21" t="n"/>
      <c r="G300" s="21" t="n"/>
      <c r="H300" s="19" t="n"/>
      <c r="I300" s="19" t="n"/>
      <c r="J300" s="19" t="n"/>
    </row>
    <row r="301">
      <c r="A301" s="16" t="n"/>
      <c r="B301" s="17" t="str">
        <f>IF(ISNUMBER(A301),"周"&amp;CHOOSE(WEEKDAY(A301,2),"一","二","三","四","五","六","日"),"")</f>
        <v/>
      </c>
      <c r="C301" s="21" t="n"/>
      <c r="D301" s="21" t="n"/>
      <c r="E301" s="21" t="n"/>
      <c r="F301" s="21" t="n"/>
      <c r="G301" s="21" t="n"/>
      <c r="H301" s="19" t="n"/>
      <c r="I301" s="19" t="n"/>
      <c r="J301" s="19" t="n"/>
    </row>
    <row r="302">
      <c r="A302" s="16" t="n"/>
      <c r="B302" s="17" t="str">
        <f>IF(ISNUMBER(A302),"周"&amp;CHOOSE(WEEKDAY(A302,2),"一","二","三","四","五","六","日"),"")</f>
        <v/>
      </c>
      <c r="C302" s="21" t="n"/>
      <c r="D302" s="21" t="n"/>
      <c r="E302" s="21" t="n"/>
      <c r="F302" s="21" t="n"/>
      <c r="G302" s="21" t="n"/>
      <c r="H302" s="19" t="n"/>
      <c r="I302" s="19" t="n"/>
      <c r="J302" s="19" t="n"/>
    </row>
    <row r="303">
      <c r="A303" s="16" t="n"/>
      <c r="B303" s="17" t="str">
        <f>IF(ISNUMBER(A303),"周"&amp;CHOOSE(WEEKDAY(A303,2),"一","二","三","四","五","六","日"),"")</f>
        <v/>
      </c>
      <c r="C303" s="21" t="n"/>
      <c r="D303" s="21" t="n"/>
      <c r="E303" s="21" t="n"/>
      <c r="F303" s="21" t="n"/>
      <c r="G303" s="21" t="n"/>
      <c r="H303" s="19" t="n"/>
      <c r="I303" s="19" t="n"/>
      <c r="J303" s="19" t="n"/>
    </row>
    <row r="304">
      <c r="A304" s="16" t="n"/>
      <c r="B304" s="17" t="str">
        <f>IF(ISNUMBER(A304),"周"&amp;CHOOSE(WEEKDAY(A304,2),"一","二","三","四","五","六","日"),"")</f>
        <v/>
      </c>
      <c r="C304" s="21" t="n"/>
      <c r="D304" s="21" t="n"/>
      <c r="E304" s="21" t="n"/>
      <c r="F304" s="21" t="n"/>
      <c r="G304" s="21" t="n"/>
      <c r="H304" s="19" t="n"/>
      <c r="I304" s="19" t="n"/>
      <c r="J304" s="19" t="n"/>
    </row>
    <row r="305">
      <c r="A305" s="16" t="n"/>
      <c r="B305" s="17" t="str">
        <f>IF(ISNUMBER(A305),"周"&amp;CHOOSE(WEEKDAY(A305,2),"一","二","三","四","五","六","日"),"")</f>
        <v/>
      </c>
      <c r="C305" s="21" t="n"/>
      <c r="D305" s="21" t="n"/>
      <c r="E305" s="21" t="n"/>
      <c r="F305" s="21" t="n"/>
      <c r="G305" s="21" t="n"/>
      <c r="H305" s="19" t="n"/>
      <c r="I305" s="19" t="n"/>
      <c r="J305" s="19" t="n"/>
    </row>
    <row r="306">
      <c r="A306" s="16" t="n"/>
      <c r="B306" s="17" t="str">
        <f>IF(ISNUMBER(A306),"周"&amp;CHOOSE(WEEKDAY(A306,2),"一","二","三","四","五","六","日"),"")</f>
        <v/>
      </c>
      <c r="C306" s="21" t="n"/>
      <c r="D306" s="21" t="n"/>
      <c r="E306" s="21" t="n"/>
      <c r="F306" s="21" t="n"/>
      <c r="G306" s="21" t="n"/>
      <c r="H306" s="19" t="n"/>
      <c r="I306" s="19" t="n"/>
      <c r="J306" s="19" t="n"/>
    </row>
    <row r="307">
      <c r="A307" s="16" t="n"/>
      <c r="B307" s="17" t="str">
        <f>IF(ISNUMBER(A307),"周"&amp;CHOOSE(WEEKDAY(A307,2),"一","二","三","四","五","六","日"),"")</f>
        <v/>
      </c>
      <c r="C307" s="21" t="n"/>
      <c r="D307" s="21" t="n"/>
      <c r="E307" s="21" t="n"/>
      <c r="F307" s="21" t="n"/>
      <c r="G307" s="21" t="n"/>
      <c r="H307" s="19" t="n"/>
      <c r="I307" s="19" t="n"/>
      <c r="J307" s="19" t="n"/>
    </row>
    <row r="308">
      <c r="A308" s="16" t="n"/>
      <c r="B308" s="17" t="str">
        <f>IF(ISNUMBER(A308),"周"&amp;CHOOSE(WEEKDAY(A308,2),"一","二","三","四","五","六","日"),"")</f>
        <v/>
      </c>
      <c r="C308" s="21" t="n"/>
      <c r="D308" s="21" t="n"/>
      <c r="E308" s="21" t="n"/>
      <c r="F308" s="21" t="n"/>
      <c r="G308" s="21" t="n"/>
      <c r="H308" s="19" t="n"/>
      <c r="I308" s="19" t="n"/>
      <c r="J308" s="19" t="n"/>
    </row>
    <row r="309">
      <c r="A309" s="16" t="n"/>
      <c r="B309" s="17" t="str">
        <f>IF(ISNUMBER(A309),"周"&amp;CHOOSE(WEEKDAY(A309,2),"一","二","三","四","五","六","日"),"")</f>
        <v/>
      </c>
      <c r="C309" s="21" t="n"/>
      <c r="D309" s="21" t="n"/>
      <c r="E309" s="21" t="n"/>
      <c r="F309" s="21" t="n"/>
      <c r="G309" s="21" t="n"/>
      <c r="H309" s="19" t="n"/>
      <c r="I309" s="19" t="n"/>
      <c r="J309" s="19" t="n"/>
    </row>
    <row r="310">
      <c r="A310" s="16" t="n"/>
      <c r="B310" s="17" t="str">
        <f>IF(ISNUMBER(A310),"周"&amp;CHOOSE(WEEKDAY(A310,2),"一","二","三","四","五","六","日"),"")</f>
        <v/>
      </c>
      <c r="C310" s="21" t="n"/>
      <c r="D310" s="21" t="n"/>
      <c r="E310" s="21" t="n"/>
      <c r="F310" s="21" t="n"/>
      <c r="G310" s="21" t="n"/>
      <c r="H310" s="19" t="n"/>
      <c r="I310" s="19" t="n"/>
      <c r="J310" s="19" t="n"/>
    </row>
    <row r="311">
      <c r="A311" s="16" t="n"/>
      <c r="B311" s="17" t="str">
        <f>IF(ISNUMBER(A311),"周"&amp;CHOOSE(WEEKDAY(A311,2),"一","二","三","四","五","六","日"),"")</f>
        <v/>
      </c>
      <c r="C311" s="21" t="n"/>
      <c r="D311" s="21" t="n"/>
      <c r="E311" s="21" t="n"/>
      <c r="F311" s="21" t="n"/>
      <c r="G311" s="21" t="n"/>
      <c r="H311" s="19" t="n"/>
      <c r="I311" s="19" t="n"/>
      <c r="J311" s="19" t="n"/>
    </row>
    <row r="312">
      <c r="A312" s="16" t="n"/>
      <c r="B312" s="17" t="str">
        <f>IF(ISNUMBER(A312),"周"&amp;CHOOSE(WEEKDAY(A312,2),"一","二","三","四","五","六","日"),"")</f>
        <v/>
      </c>
      <c r="C312" s="21" t="n"/>
      <c r="D312" s="21" t="n"/>
      <c r="E312" s="21" t="n"/>
      <c r="F312" s="21" t="n"/>
      <c r="G312" s="21" t="n"/>
      <c r="H312" s="19" t="n"/>
      <c r="I312" s="19" t="n"/>
      <c r="J312" s="19" t="n"/>
    </row>
    <row r="313">
      <c r="A313" s="16" t="n"/>
      <c r="B313" s="17" t="str">
        <f>IF(ISNUMBER(A313),"周"&amp;CHOOSE(WEEKDAY(A313,2),"一","二","三","四","五","六","日"),"")</f>
        <v/>
      </c>
      <c r="C313" s="21" t="n"/>
      <c r="D313" s="21" t="n"/>
      <c r="E313" s="21" t="n"/>
      <c r="F313" s="21" t="n"/>
      <c r="G313" s="21" t="n"/>
      <c r="H313" s="19" t="n"/>
      <c r="I313" s="19" t="n"/>
      <c r="J313" s="19" t="n"/>
    </row>
    <row r="314">
      <c r="A314" s="16" t="n"/>
      <c r="B314" s="17" t="str">
        <f>IF(ISNUMBER(A314),"周"&amp;CHOOSE(WEEKDAY(A314,2),"一","二","三","四","五","六","日"),"")</f>
        <v/>
      </c>
      <c r="C314" s="21" t="n"/>
      <c r="D314" s="21" t="n"/>
      <c r="E314" s="21" t="n"/>
      <c r="F314" s="21" t="n"/>
      <c r="G314" s="21" t="n"/>
      <c r="H314" s="19" t="n"/>
      <c r="I314" s="19" t="n"/>
      <c r="J314" s="19" t="n"/>
    </row>
    <row r="315">
      <c r="A315" s="16" t="n"/>
      <c r="B315" s="17" t="str">
        <f>IF(ISNUMBER(A315),"周"&amp;CHOOSE(WEEKDAY(A315,2),"一","二","三","四","五","六","日"),"")</f>
        <v/>
      </c>
      <c r="C315" s="21" t="n"/>
      <c r="D315" s="21" t="n"/>
      <c r="E315" s="21" t="n"/>
      <c r="F315" s="21" t="n"/>
      <c r="G315" s="21" t="n"/>
      <c r="H315" s="19" t="n"/>
      <c r="I315" s="19" t="n"/>
      <c r="J315" s="19" t="n"/>
    </row>
    <row r="316">
      <c r="A316" s="16" t="n"/>
      <c r="B316" s="17" t="str">
        <f>IF(ISNUMBER(A316),"周"&amp;CHOOSE(WEEKDAY(A316,2),"一","二","三","四","五","六","日"),"")</f>
        <v/>
      </c>
      <c r="C316" s="21" t="n"/>
      <c r="D316" s="21" t="n"/>
      <c r="E316" s="21" t="n"/>
      <c r="F316" s="21" t="n"/>
      <c r="G316" s="21" t="n"/>
      <c r="H316" s="19" t="n"/>
      <c r="I316" s="19" t="n"/>
      <c r="J316" s="19" t="n"/>
    </row>
    <row r="317">
      <c r="A317" s="16" t="n"/>
      <c r="B317" s="17" t="str">
        <f>IF(ISNUMBER(A317),"周"&amp;CHOOSE(WEEKDAY(A317,2),"一","二","三","四","五","六","日"),"")</f>
        <v/>
      </c>
      <c r="C317" s="21" t="n"/>
      <c r="D317" s="21" t="n"/>
      <c r="E317" s="21" t="n"/>
      <c r="F317" s="21" t="n"/>
      <c r="G317" s="21" t="n"/>
      <c r="H317" s="19" t="n"/>
      <c r="I317" s="19" t="n"/>
      <c r="J317" s="19" t="n"/>
    </row>
    <row r="318">
      <c r="A318" s="16" t="n"/>
      <c r="B318" s="17" t="str">
        <f>IF(ISNUMBER(A318),"周"&amp;CHOOSE(WEEKDAY(A318,2),"一","二","三","四","五","六","日"),"")</f>
        <v/>
      </c>
      <c r="C318" s="21" t="n"/>
      <c r="D318" s="21" t="n"/>
      <c r="E318" s="21" t="n"/>
      <c r="F318" s="21" t="n"/>
      <c r="G318" s="21" t="n"/>
      <c r="H318" s="19" t="n"/>
      <c r="I318" s="19" t="n"/>
      <c r="J318" s="19" t="n"/>
    </row>
    <row r="319">
      <c r="A319" s="16" t="n"/>
      <c r="B319" s="17" t="str">
        <f>IF(ISNUMBER(A319),"周"&amp;CHOOSE(WEEKDAY(A319,2),"一","二","三","四","五","六","日"),"")</f>
        <v/>
      </c>
      <c r="C319" s="21" t="n"/>
      <c r="D319" s="21" t="n"/>
      <c r="E319" s="21" t="n"/>
      <c r="F319" s="21" t="n"/>
      <c r="G319" s="21" t="n"/>
      <c r="H319" s="19" t="n"/>
      <c r="I319" s="19" t="n"/>
      <c r="J319" s="19" t="n"/>
    </row>
    <row r="320">
      <c r="A320" s="16" t="n"/>
      <c r="B320" s="17" t="str">
        <f>IF(ISNUMBER(A320),"周"&amp;CHOOSE(WEEKDAY(A320,2),"一","二","三","四","五","六","日"),"")</f>
        <v/>
      </c>
      <c r="C320" s="21" t="n"/>
      <c r="D320" s="21" t="n"/>
      <c r="E320" s="21" t="n"/>
      <c r="F320" s="21" t="n"/>
      <c r="G320" s="21" t="n"/>
      <c r="H320" s="19" t="n"/>
      <c r="I320" s="19" t="n"/>
      <c r="J320" s="19" t="n"/>
    </row>
    <row r="321">
      <c r="A321" s="16" t="n"/>
      <c r="B321" s="17" t="str">
        <f>IF(ISNUMBER(A321),"周"&amp;CHOOSE(WEEKDAY(A321,2),"一","二","三","四","五","六","日"),"")</f>
        <v/>
      </c>
      <c r="C321" s="21" t="n"/>
      <c r="D321" s="21" t="n"/>
      <c r="E321" s="21" t="n"/>
      <c r="F321" s="21" t="n"/>
      <c r="G321" s="21" t="n"/>
      <c r="H321" s="19" t="n"/>
      <c r="I321" s="19" t="n"/>
      <c r="J321" s="19" t="n"/>
    </row>
    <row r="322">
      <c r="A322" s="16" t="n"/>
      <c r="B322" s="17" t="str">
        <f>IF(ISNUMBER(A322),"周"&amp;CHOOSE(WEEKDAY(A322,2),"一","二","三","四","五","六","日"),"")</f>
        <v/>
      </c>
      <c r="C322" s="21" t="n"/>
      <c r="D322" s="21" t="n"/>
      <c r="E322" s="21" t="n"/>
      <c r="F322" s="21" t="n"/>
      <c r="G322" s="21" t="n"/>
      <c r="H322" s="19" t="n"/>
      <c r="I322" s="19" t="n"/>
      <c r="J322" s="19" t="n"/>
    </row>
    <row r="323">
      <c r="A323" s="16" t="n"/>
      <c r="B323" s="17" t="str">
        <f>IF(ISNUMBER(A323),"周"&amp;CHOOSE(WEEKDAY(A323,2),"一","二","三","四","五","六","日"),"")</f>
        <v/>
      </c>
      <c r="C323" s="21" t="n"/>
      <c r="D323" s="21" t="n"/>
      <c r="E323" s="21" t="n"/>
      <c r="F323" s="21" t="n"/>
      <c r="G323" s="21" t="n"/>
      <c r="H323" s="19" t="n"/>
      <c r="I323" s="19" t="n"/>
      <c r="J323" s="19" t="n"/>
    </row>
    <row r="324">
      <c r="A324" s="16" t="n"/>
      <c r="B324" s="17" t="str">
        <f>IF(ISNUMBER(A324),"周"&amp;CHOOSE(WEEKDAY(A324,2),"一","二","三","四","五","六","日"),"")</f>
        <v/>
      </c>
      <c r="C324" s="21" t="n"/>
      <c r="D324" s="21" t="n"/>
      <c r="E324" s="21" t="n"/>
      <c r="F324" s="21" t="n"/>
      <c r="G324" s="21" t="n"/>
      <c r="H324" s="19" t="n"/>
      <c r="I324" s="19" t="n"/>
      <c r="J324" s="19" t="n"/>
    </row>
    <row r="325">
      <c r="A325" s="16" t="n"/>
      <c r="B325" s="17" t="str">
        <f>IF(ISNUMBER(A325),"周"&amp;CHOOSE(WEEKDAY(A325,2),"一","二","三","四","五","六","日"),"")</f>
        <v/>
      </c>
      <c r="C325" s="21" t="n"/>
      <c r="D325" s="21" t="n"/>
      <c r="E325" s="21" t="n"/>
      <c r="F325" s="21" t="n"/>
      <c r="G325" s="21" t="n"/>
      <c r="H325" s="19" t="n"/>
      <c r="I325" s="19" t="n"/>
      <c r="J325" s="19" t="n"/>
    </row>
    <row r="326">
      <c r="A326" s="16" t="n"/>
      <c r="B326" s="17" t="str">
        <f>IF(ISNUMBER(A326),"周"&amp;CHOOSE(WEEKDAY(A326,2),"一","二","三","四","五","六","日"),"")</f>
        <v/>
      </c>
      <c r="C326" s="21" t="n"/>
      <c r="D326" s="21" t="n"/>
      <c r="E326" s="21" t="n"/>
      <c r="F326" s="21" t="n"/>
      <c r="G326" s="21" t="n"/>
      <c r="H326" s="19" t="n"/>
      <c r="I326" s="19" t="n"/>
      <c r="J326" s="19" t="n"/>
    </row>
    <row r="327">
      <c r="A327" s="16" t="n"/>
      <c r="B327" s="17" t="str">
        <f>IF(ISNUMBER(A327),"周"&amp;CHOOSE(WEEKDAY(A327,2),"一","二","三","四","五","六","日"),"")</f>
        <v/>
      </c>
      <c r="C327" s="21" t="n"/>
      <c r="D327" s="21" t="n"/>
      <c r="E327" s="21" t="n"/>
      <c r="F327" s="21" t="n"/>
      <c r="G327" s="21" t="n"/>
      <c r="H327" s="19" t="n"/>
      <c r="I327" s="19" t="n"/>
      <c r="J327" s="19" t="n"/>
    </row>
    <row r="328">
      <c r="A328" s="16" t="n"/>
      <c r="B328" s="17" t="str">
        <f>IF(ISNUMBER(A328),"周"&amp;CHOOSE(WEEKDAY(A328,2),"一","二","三","四","五","六","日"),"")</f>
        <v/>
      </c>
      <c r="C328" s="21" t="n"/>
      <c r="D328" s="21" t="n"/>
      <c r="E328" s="21" t="n"/>
      <c r="F328" s="21" t="n"/>
      <c r="G328" s="21" t="n"/>
      <c r="H328" s="19" t="n"/>
      <c r="I328" s="19" t="n"/>
      <c r="J328" s="19" t="n"/>
    </row>
    <row r="329">
      <c r="A329" s="16" t="n"/>
      <c r="B329" s="17" t="str">
        <f>IF(ISNUMBER(A329),"周"&amp;CHOOSE(WEEKDAY(A329,2),"一","二","三","四","五","六","日"),"")</f>
        <v/>
      </c>
      <c r="C329" s="21" t="n"/>
      <c r="D329" s="21" t="n"/>
      <c r="E329" s="21" t="n"/>
      <c r="F329" s="21" t="n"/>
      <c r="G329" s="21" t="n"/>
      <c r="H329" s="19" t="n"/>
      <c r="I329" s="19" t="n"/>
      <c r="J329" s="19" t="n"/>
    </row>
    <row r="330">
      <c r="A330" s="16" t="n"/>
      <c r="B330" s="17" t="str">
        <f>IF(ISNUMBER(A330),"周"&amp;CHOOSE(WEEKDAY(A330,2),"一","二","三","四","五","六","日"),"")</f>
        <v/>
      </c>
      <c r="C330" s="21" t="n"/>
      <c r="D330" s="21" t="n"/>
      <c r="E330" s="21" t="n"/>
      <c r="F330" s="21" t="n"/>
      <c r="G330" s="21" t="n"/>
      <c r="H330" s="19" t="n"/>
      <c r="I330" s="19" t="n"/>
      <c r="J330" s="19" t="n"/>
    </row>
    <row r="331">
      <c r="A331" s="16" t="n"/>
      <c r="B331" s="17" t="str">
        <f>IF(ISNUMBER(A331),"周"&amp;CHOOSE(WEEKDAY(A331,2),"一","二","三","四","五","六","日"),"")</f>
        <v/>
      </c>
      <c r="C331" s="21" t="n"/>
      <c r="D331" s="21" t="n"/>
      <c r="E331" s="21" t="n"/>
      <c r="F331" s="21" t="n"/>
      <c r="G331" s="21" t="n"/>
      <c r="H331" s="19" t="n"/>
      <c r="I331" s="19" t="n"/>
      <c r="J331" s="19" t="n"/>
    </row>
    <row r="332">
      <c r="A332" s="16" t="n"/>
      <c r="B332" s="17" t="str">
        <f>IF(ISNUMBER(A332),"周"&amp;CHOOSE(WEEKDAY(A332,2),"一","二","三","四","五","六","日"),"")</f>
        <v/>
      </c>
      <c r="C332" s="21" t="n"/>
      <c r="D332" s="21" t="n"/>
      <c r="E332" s="21" t="n"/>
      <c r="F332" s="21" t="n"/>
      <c r="G332" s="21" t="n"/>
      <c r="H332" s="19" t="n"/>
      <c r="I332" s="19" t="n"/>
      <c r="J332" s="19" t="n"/>
    </row>
    <row r="333">
      <c r="A333" s="16" t="n"/>
      <c r="B333" s="17" t="str">
        <f>IF(ISNUMBER(A333),"周"&amp;CHOOSE(WEEKDAY(A333,2),"一","二","三","四","五","六","日"),"")</f>
        <v/>
      </c>
      <c r="C333" s="21" t="n"/>
      <c r="D333" s="21" t="n"/>
      <c r="E333" s="21" t="n"/>
      <c r="F333" s="21" t="n"/>
      <c r="G333" s="21" t="n"/>
      <c r="H333" s="19" t="n"/>
      <c r="I333" s="19" t="n"/>
      <c r="J333" s="19" t="n"/>
    </row>
    <row r="334">
      <c r="A334" s="16" t="n"/>
      <c r="B334" s="17" t="str">
        <f>IF(ISNUMBER(A334),"周"&amp;CHOOSE(WEEKDAY(A334,2),"一","二","三","四","五","六","日"),"")</f>
        <v/>
      </c>
      <c r="C334" s="21" t="n"/>
      <c r="D334" s="21" t="n"/>
      <c r="E334" s="21" t="n"/>
      <c r="F334" s="21" t="n"/>
      <c r="G334" s="21" t="n"/>
      <c r="H334" s="19" t="n"/>
      <c r="I334" s="19" t="n"/>
      <c r="J334" s="19" t="n"/>
    </row>
    <row r="335">
      <c r="A335" s="16" t="n"/>
      <c r="B335" s="17" t="str">
        <f>IF(ISNUMBER(A335),"周"&amp;CHOOSE(WEEKDAY(A335,2),"一","二","三","四","五","六","日"),"")</f>
        <v/>
      </c>
      <c r="C335" s="21" t="n"/>
      <c r="D335" s="21" t="n"/>
      <c r="E335" s="21" t="n"/>
      <c r="F335" s="21" t="n"/>
      <c r="G335" s="21" t="n"/>
      <c r="H335" s="19" t="n"/>
      <c r="I335" s="19" t="n"/>
      <c r="J335" s="19" t="n"/>
    </row>
    <row r="336">
      <c r="A336" s="16" t="n"/>
      <c r="B336" s="17" t="str">
        <f>IF(ISNUMBER(A336),"周"&amp;CHOOSE(WEEKDAY(A336,2),"一","二","三","四","五","六","日"),"")</f>
        <v/>
      </c>
      <c r="C336" s="21" t="n"/>
      <c r="D336" s="21" t="n"/>
      <c r="E336" s="21" t="n"/>
      <c r="F336" s="21" t="n"/>
      <c r="G336" s="21" t="n"/>
      <c r="H336" s="19" t="n"/>
      <c r="I336" s="19" t="n"/>
      <c r="J336" s="19" t="n"/>
    </row>
    <row r="337">
      <c r="A337" s="16" t="n"/>
      <c r="B337" s="17" t="str">
        <f>IF(ISNUMBER(A337),"周"&amp;CHOOSE(WEEKDAY(A337,2),"一","二","三","四","五","六","日"),"")</f>
        <v/>
      </c>
      <c r="C337" s="21" t="n"/>
      <c r="D337" s="21" t="n"/>
      <c r="E337" s="21" t="n"/>
      <c r="F337" s="21" t="n"/>
      <c r="G337" s="21" t="n"/>
      <c r="H337" s="19" t="n"/>
      <c r="I337" s="19" t="n"/>
      <c r="J337" s="19" t="n"/>
    </row>
    <row r="338">
      <c r="A338" s="16" t="n"/>
      <c r="B338" s="17" t="str">
        <f>IF(ISNUMBER(A338),"周"&amp;CHOOSE(WEEKDAY(A338,2),"一","二","三","四","五","六","日"),"")</f>
        <v/>
      </c>
      <c r="C338" s="21" t="n"/>
      <c r="D338" s="21" t="n"/>
      <c r="E338" s="21" t="n"/>
      <c r="F338" s="21" t="n"/>
      <c r="G338" s="21" t="n"/>
      <c r="H338" s="19" t="n"/>
      <c r="I338" s="19" t="n"/>
      <c r="J338" s="19" t="n"/>
    </row>
    <row r="339">
      <c r="A339" s="16" t="n"/>
      <c r="B339" s="17" t="str">
        <f>IF(ISNUMBER(A339),"周"&amp;CHOOSE(WEEKDAY(A339,2),"一","二","三","四","五","六","日"),"")</f>
        <v/>
      </c>
      <c r="C339" s="21" t="n"/>
      <c r="D339" s="21" t="n"/>
      <c r="E339" s="21" t="n"/>
      <c r="F339" s="21" t="n"/>
      <c r="G339" s="21" t="n"/>
      <c r="H339" s="19" t="n"/>
      <c r="I339" s="19" t="n"/>
      <c r="J339" s="19" t="n"/>
    </row>
    <row r="340">
      <c r="A340" s="16" t="n"/>
      <c r="B340" s="17" t="str">
        <f>IF(ISNUMBER(A340),"周"&amp;CHOOSE(WEEKDAY(A340,2),"一","二","三","四","五","六","日"),"")</f>
        <v/>
      </c>
      <c r="C340" s="21" t="n"/>
      <c r="D340" s="21" t="n"/>
      <c r="E340" s="21" t="n"/>
      <c r="F340" s="21" t="n"/>
      <c r="G340" s="21" t="n"/>
      <c r="H340" s="19" t="n"/>
      <c r="I340" s="19" t="n"/>
      <c r="J340" s="19" t="n"/>
    </row>
    <row r="341">
      <c r="A341" s="16" t="n"/>
      <c r="B341" s="17" t="str">
        <f>IF(ISNUMBER(A341),"周"&amp;CHOOSE(WEEKDAY(A341,2),"一","二","三","四","五","六","日"),"")</f>
        <v/>
      </c>
      <c r="C341" s="21" t="n"/>
      <c r="D341" s="21" t="n"/>
      <c r="E341" s="21" t="n"/>
      <c r="F341" s="21" t="n"/>
      <c r="G341" s="21" t="n"/>
      <c r="H341" s="19" t="n"/>
      <c r="I341" s="19" t="n"/>
      <c r="J341" s="19" t="n"/>
    </row>
    <row r="342">
      <c r="A342" s="16" t="n"/>
      <c r="B342" s="17" t="str">
        <f>IF(ISNUMBER(A342),"周"&amp;CHOOSE(WEEKDAY(A342,2),"一","二","三","四","五","六","日"),"")</f>
        <v/>
      </c>
      <c r="C342" s="21" t="n"/>
      <c r="D342" s="21" t="n"/>
      <c r="E342" s="21" t="n"/>
      <c r="F342" s="21" t="n"/>
      <c r="G342" s="21" t="n"/>
      <c r="H342" s="19" t="n"/>
      <c r="I342" s="19" t="n"/>
      <c r="J342" s="19" t="n"/>
    </row>
    <row r="343">
      <c r="A343" s="16" t="n"/>
      <c r="B343" s="17" t="str">
        <f>IF(ISNUMBER(A343),"周"&amp;CHOOSE(WEEKDAY(A343,2),"一","二","三","四","五","六","日"),"")</f>
        <v/>
      </c>
      <c r="C343" s="21" t="n"/>
      <c r="D343" s="21" t="n"/>
      <c r="E343" s="21" t="n"/>
      <c r="F343" s="21" t="n"/>
      <c r="G343" s="21" t="n"/>
      <c r="H343" s="19" t="n"/>
      <c r="I343" s="19" t="n"/>
      <c r="J343" s="19" t="n"/>
    </row>
    <row r="344">
      <c r="A344" s="16" t="n"/>
      <c r="B344" s="17" t="str">
        <f>IF(ISNUMBER(A344),"周"&amp;CHOOSE(WEEKDAY(A344,2),"一","二","三","四","五","六","日"),"")</f>
        <v/>
      </c>
      <c r="C344" s="21" t="n"/>
      <c r="D344" s="21" t="n"/>
      <c r="E344" s="21" t="n"/>
      <c r="F344" s="21" t="n"/>
      <c r="G344" s="21" t="n"/>
      <c r="H344" s="19" t="n"/>
      <c r="I344" s="19" t="n"/>
      <c r="J344" s="19" t="n"/>
    </row>
    <row r="345">
      <c r="A345" s="16" t="n"/>
      <c r="B345" s="17" t="str">
        <f>IF(ISNUMBER(A345),"周"&amp;CHOOSE(WEEKDAY(A345,2),"一","二","三","四","五","六","日"),"")</f>
        <v/>
      </c>
      <c r="C345" s="21" t="n"/>
      <c r="D345" s="21" t="n"/>
      <c r="E345" s="21" t="n"/>
      <c r="F345" s="21" t="n"/>
      <c r="G345" s="21" t="n"/>
      <c r="H345" s="19" t="n"/>
      <c r="I345" s="19" t="n"/>
      <c r="J345" s="19" t="n"/>
    </row>
    <row r="346">
      <c r="A346" s="16" t="n"/>
      <c r="B346" s="17" t="str">
        <f>IF(ISNUMBER(A346),"周"&amp;CHOOSE(WEEKDAY(A346,2),"一","二","三","四","五","六","日"),"")</f>
        <v/>
      </c>
      <c r="C346" s="21" t="n"/>
      <c r="D346" s="21" t="n"/>
      <c r="E346" s="21" t="n"/>
      <c r="F346" s="21" t="n"/>
      <c r="G346" s="21" t="n"/>
      <c r="H346" s="19" t="n"/>
      <c r="I346" s="19" t="n"/>
      <c r="J346" s="19" t="n"/>
    </row>
    <row r="347">
      <c r="A347" s="16" t="n"/>
      <c r="B347" s="17" t="str">
        <f>IF(ISNUMBER(A347),"周"&amp;CHOOSE(WEEKDAY(A347,2),"一","二","三","四","五","六","日"),"")</f>
        <v/>
      </c>
      <c r="C347" s="21" t="n"/>
      <c r="D347" s="21" t="n"/>
      <c r="E347" s="21" t="n"/>
      <c r="F347" s="21" t="n"/>
      <c r="G347" s="21" t="n"/>
      <c r="H347" s="19" t="n"/>
      <c r="I347" s="19" t="n"/>
      <c r="J347" s="19" t="n"/>
    </row>
    <row r="348">
      <c r="A348" s="16" t="n"/>
      <c r="B348" s="17" t="str">
        <f>IF(ISNUMBER(A348),"周"&amp;CHOOSE(WEEKDAY(A348,2),"一","二","三","四","五","六","日"),"")</f>
        <v/>
      </c>
      <c r="C348" s="21" t="n"/>
      <c r="D348" s="21" t="n"/>
      <c r="E348" s="21" t="n"/>
      <c r="F348" s="21" t="n"/>
      <c r="G348" s="21" t="n"/>
      <c r="H348" s="19" t="n"/>
      <c r="I348" s="19" t="n"/>
      <c r="J348" s="19" t="n"/>
    </row>
    <row r="349">
      <c r="A349" s="16" t="n"/>
      <c r="B349" s="17" t="str">
        <f>IF(ISNUMBER(A349),"周"&amp;CHOOSE(WEEKDAY(A349,2),"一","二","三","四","五","六","日"),"")</f>
        <v/>
      </c>
      <c r="C349" s="21" t="n"/>
      <c r="D349" s="21" t="n"/>
      <c r="E349" s="21" t="n"/>
      <c r="F349" s="21" t="n"/>
      <c r="G349" s="21" t="n"/>
      <c r="H349" s="19" t="n"/>
      <c r="I349" s="19" t="n"/>
      <c r="J349" s="19" t="n"/>
    </row>
    <row r="350">
      <c r="A350" s="16" t="n"/>
      <c r="B350" s="17" t="str">
        <f>IF(ISNUMBER(A350),"周"&amp;CHOOSE(WEEKDAY(A350,2),"一","二","三","四","五","六","日"),"")</f>
        <v/>
      </c>
      <c r="C350" s="21" t="n"/>
      <c r="D350" s="21" t="n"/>
      <c r="E350" s="21" t="n"/>
      <c r="F350" s="21" t="n"/>
      <c r="G350" s="21" t="n"/>
      <c r="H350" s="19" t="n"/>
      <c r="I350" s="19" t="n"/>
      <c r="J350" s="19" t="n"/>
    </row>
    <row r="351">
      <c r="A351" s="16" t="n"/>
      <c r="B351" s="17" t="str">
        <f>IF(ISNUMBER(A351),"周"&amp;CHOOSE(WEEKDAY(A351,2),"一","二","三","四","五","六","日"),"")</f>
        <v/>
      </c>
      <c r="C351" s="21" t="n"/>
      <c r="D351" s="21" t="n"/>
      <c r="E351" s="21" t="n"/>
      <c r="F351" s="21" t="n"/>
      <c r="G351" s="21" t="n"/>
      <c r="H351" s="19" t="n"/>
      <c r="I351" s="19" t="n"/>
      <c r="J351" s="19" t="n"/>
    </row>
    <row r="352">
      <c r="A352" s="16" t="n"/>
      <c r="B352" s="17" t="str">
        <f>IF(ISNUMBER(A352),"周"&amp;CHOOSE(WEEKDAY(A352,2),"一","二","三","四","五","六","日"),"")</f>
        <v/>
      </c>
      <c r="C352" s="21" t="n"/>
      <c r="D352" s="21" t="n"/>
      <c r="E352" s="21" t="n"/>
      <c r="F352" s="21" t="n"/>
      <c r="G352" s="21" t="n"/>
      <c r="H352" s="19" t="n"/>
      <c r="I352" s="19" t="n"/>
      <c r="J352" s="19" t="n"/>
    </row>
    <row r="353">
      <c r="A353" s="16" t="n"/>
      <c r="B353" s="17" t="str">
        <f>IF(ISNUMBER(A353),"周"&amp;CHOOSE(WEEKDAY(A353,2),"一","二","三","四","五","六","日"),"")</f>
        <v/>
      </c>
      <c r="C353" s="21" t="n"/>
      <c r="D353" s="21" t="n"/>
      <c r="E353" s="21" t="n"/>
      <c r="F353" s="21" t="n"/>
      <c r="G353" s="21" t="n"/>
      <c r="H353" s="19" t="n"/>
      <c r="I353" s="19" t="n"/>
      <c r="J353" s="19" t="n"/>
    </row>
    <row r="354">
      <c r="A354" s="16" t="n"/>
      <c r="B354" s="17" t="str">
        <f>IF(ISNUMBER(A354),"周"&amp;CHOOSE(WEEKDAY(A354,2),"一","二","三","四","五","六","日"),"")</f>
        <v/>
      </c>
      <c r="C354" s="21" t="n"/>
      <c r="D354" s="21" t="n"/>
      <c r="E354" s="21" t="n"/>
      <c r="F354" s="21" t="n"/>
      <c r="G354" s="21" t="n"/>
      <c r="H354" s="19" t="n"/>
      <c r="I354" s="19" t="n"/>
      <c r="J354" s="19" t="n"/>
    </row>
    <row r="355">
      <c r="A355" s="16" t="n"/>
      <c r="B355" s="17" t="str">
        <f>IF(ISNUMBER(A355),"周"&amp;CHOOSE(WEEKDAY(A355,2),"一","二","三","四","五","六","日"),"")</f>
        <v/>
      </c>
      <c r="C355" s="21" t="n"/>
      <c r="D355" s="21" t="n"/>
      <c r="E355" s="21" t="n"/>
      <c r="F355" s="21" t="n"/>
      <c r="G355" s="21" t="n"/>
      <c r="H355" s="19" t="n"/>
      <c r="I355" s="19" t="n"/>
      <c r="J355" s="19" t="n"/>
    </row>
    <row r="356">
      <c r="A356" s="16" t="n"/>
      <c r="B356" s="17" t="str">
        <f>IF(ISNUMBER(A356),"周"&amp;CHOOSE(WEEKDAY(A356,2),"一","二","三","四","五","六","日"),"")</f>
        <v/>
      </c>
      <c r="C356" s="21" t="n"/>
      <c r="D356" s="21" t="n"/>
      <c r="E356" s="21" t="n"/>
      <c r="F356" s="21" t="n"/>
      <c r="G356" s="21" t="n"/>
      <c r="H356" s="19" t="n"/>
      <c r="I356" s="19" t="n"/>
      <c r="J356" s="19" t="n"/>
    </row>
    <row r="357">
      <c r="A357" s="16" t="n"/>
      <c r="B357" s="17" t="str">
        <f>IF(ISNUMBER(A357),"周"&amp;CHOOSE(WEEKDAY(A357,2),"一","二","三","四","五","六","日"),"")</f>
        <v/>
      </c>
      <c r="C357" s="21" t="n"/>
      <c r="D357" s="21" t="n"/>
      <c r="E357" s="21" t="n"/>
      <c r="F357" s="21" t="n"/>
      <c r="G357" s="21" t="n"/>
      <c r="H357" s="19" t="n"/>
      <c r="I357" s="19" t="n"/>
      <c r="J357" s="19" t="n"/>
    </row>
    <row r="358">
      <c r="A358" s="16" t="n"/>
      <c r="B358" s="17" t="str">
        <f>IF(ISNUMBER(A358),"周"&amp;CHOOSE(WEEKDAY(A358,2),"一","二","三","四","五","六","日"),"")</f>
        <v/>
      </c>
      <c r="C358" s="21" t="n"/>
      <c r="D358" s="21" t="n"/>
      <c r="E358" s="21" t="n"/>
      <c r="F358" s="21" t="n"/>
      <c r="G358" s="21" t="n"/>
      <c r="H358" s="19" t="n"/>
      <c r="I358" s="19" t="n"/>
      <c r="J358" s="19" t="n"/>
    </row>
    <row r="359">
      <c r="A359" s="16" t="n"/>
      <c r="B359" s="17" t="str">
        <f>IF(ISNUMBER(A359),"周"&amp;CHOOSE(WEEKDAY(A359,2),"一","二","三","四","五","六","日"),"")</f>
        <v/>
      </c>
      <c r="C359" s="21" t="n"/>
      <c r="D359" s="21" t="n"/>
      <c r="E359" s="21" t="n"/>
      <c r="F359" s="21" t="n"/>
      <c r="G359" s="21" t="n"/>
      <c r="H359" s="19" t="n"/>
      <c r="I359" s="19" t="n"/>
      <c r="J359" s="19" t="n"/>
    </row>
    <row r="360">
      <c r="A360" s="16" t="n"/>
      <c r="B360" s="17" t="str">
        <f>IF(ISNUMBER(A360),"周"&amp;CHOOSE(WEEKDAY(A360,2),"一","二","三","四","五","六","日"),"")</f>
        <v/>
      </c>
      <c r="C360" s="21" t="n"/>
      <c r="D360" s="21" t="n"/>
      <c r="E360" s="21" t="n"/>
      <c r="F360" s="21" t="n"/>
      <c r="G360" s="21" t="n"/>
      <c r="H360" s="19" t="n"/>
      <c r="I360" s="19" t="n"/>
      <c r="J360" s="19" t="n"/>
    </row>
    <row r="361">
      <c r="A361" s="16" t="n"/>
      <c r="B361" s="17" t="str">
        <f>IF(ISNUMBER(A361),"周"&amp;CHOOSE(WEEKDAY(A361,2),"一","二","三","四","五","六","日"),"")</f>
        <v/>
      </c>
      <c r="C361" s="21" t="n"/>
      <c r="D361" s="21" t="n"/>
      <c r="E361" s="21" t="n"/>
      <c r="F361" s="21" t="n"/>
      <c r="G361" s="21" t="n"/>
      <c r="H361" s="19" t="n"/>
      <c r="I361" s="19" t="n"/>
      <c r="J361" s="19" t="n"/>
    </row>
    <row r="362">
      <c r="A362" s="16" t="n"/>
      <c r="B362" s="17" t="str">
        <f>IF(ISNUMBER(A362),"周"&amp;CHOOSE(WEEKDAY(A362,2),"一","二","三","四","五","六","日"),"")</f>
        <v/>
      </c>
      <c r="C362" s="21" t="n"/>
      <c r="D362" s="21" t="n"/>
      <c r="E362" s="21" t="n"/>
      <c r="F362" s="21" t="n"/>
      <c r="G362" s="21" t="n"/>
      <c r="H362" s="19" t="n"/>
      <c r="I362" s="19" t="n"/>
      <c r="J362" s="19" t="n"/>
    </row>
    <row r="363">
      <c r="A363" s="16" t="n"/>
      <c r="B363" s="17" t="str">
        <f>IF(ISNUMBER(A363),"周"&amp;CHOOSE(WEEKDAY(A363,2),"一","二","三","四","五","六","日"),"")</f>
        <v/>
      </c>
      <c r="C363" s="21" t="n"/>
      <c r="D363" s="21" t="n"/>
      <c r="E363" s="21" t="n"/>
      <c r="F363" s="21" t="n"/>
      <c r="G363" s="21" t="n"/>
      <c r="H363" s="19" t="n"/>
      <c r="I363" s="19" t="n"/>
      <c r="J363" s="19" t="n"/>
    </row>
    <row r="364">
      <c r="A364" s="16" t="n"/>
      <c r="B364" s="17" t="str">
        <f>IF(ISNUMBER(A364),"周"&amp;CHOOSE(WEEKDAY(A364,2),"一","二","三","四","五","六","日"),"")</f>
        <v/>
      </c>
      <c r="C364" s="21" t="n"/>
      <c r="D364" s="21" t="n"/>
      <c r="E364" s="21" t="n"/>
      <c r="F364" s="21" t="n"/>
      <c r="G364" s="21" t="n"/>
      <c r="H364" s="19" t="n"/>
      <c r="I364" s="19" t="n"/>
      <c r="J364" s="19" t="n"/>
    </row>
    <row r="365">
      <c r="A365" s="16" t="n"/>
      <c r="B365" s="17" t="str">
        <f>IF(ISNUMBER(A365),"周"&amp;CHOOSE(WEEKDAY(A365,2),"一","二","三","四","五","六","日"),"")</f>
        <v/>
      </c>
      <c r="C365" s="21" t="n"/>
      <c r="D365" s="21" t="n"/>
      <c r="E365" s="21" t="n"/>
      <c r="F365" s="21" t="n"/>
      <c r="G365" s="21" t="n"/>
      <c r="H365" s="19" t="n"/>
      <c r="I365" s="19" t="n"/>
      <c r="J365" s="19" t="n"/>
    </row>
    <row r="366">
      <c r="A366" s="16" t="n"/>
      <c r="B366" s="17" t="str">
        <f>IF(ISNUMBER(A366),"周"&amp;CHOOSE(WEEKDAY(A366,2),"一","二","三","四","五","六","日"),"")</f>
        <v/>
      </c>
      <c r="C366" s="21" t="n"/>
      <c r="D366" s="21" t="n"/>
      <c r="E366" s="21" t="n"/>
      <c r="F366" s="21" t="n"/>
      <c r="G366" s="21" t="n"/>
      <c r="H366" s="19" t="n"/>
      <c r="I366" s="19" t="n"/>
      <c r="J366" s="19" t="n"/>
    </row>
    <row r="367">
      <c r="A367" s="16" t="n"/>
      <c r="B367" s="17" t="str">
        <f>IF(ISNUMBER(A367),"周"&amp;CHOOSE(WEEKDAY(A367,2),"一","二","三","四","五","六","日"),"")</f>
        <v/>
      </c>
      <c r="C367" s="21" t="n"/>
      <c r="D367" s="21" t="n"/>
      <c r="E367" s="21" t="n"/>
      <c r="F367" s="21" t="n"/>
      <c r="G367" s="21" t="n"/>
      <c r="H367" s="19" t="n"/>
      <c r="I367" s="19" t="n"/>
      <c r="J367" s="19" t="n"/>
    </row>
    <row r="368">
      <c r="A368" s="16" t="n"/>
      <c r="B368" s="17" t="str">
        <f>IF(ISNUMBER(A368),"周"&amp;CHOOSE(WEEKDAY(A368,2),"一","二","三","四","五","六","日"),"")</f>
        <v/>
      </c>
      <c r="C368" s="21" t="n"/>
      <c r="D368" s="21" t="n"/>
      <c r="E368" s="21" t="n"/>
      <c r="F368" s="21" t="n"/>
      <c r="G368" s="21" t="n"/>
      <c r="H368" s="19" t="n"/>
      <c r="I368" s="19" t="n"/>
      <c r="J368" s="19" t="n"/>
    </row>
    <row r="369">
      <c r="A369" s="16" t="n"/>
      <c r="B369" s="17" t="str">
        <f>IF(ISNUMBER(A369),"周"&amp;CHOOSE(WEEKDAY(A369,2),"一","二","三","四","五","六","日"),"")</f>
        <v/>
      </c>
      <c r="C369" s="21" t="n"/>
      <c r="D369" s="21" t="n"/>
      <c r="E369" s="21" t="n"/>
      <c r="F369" s="21" t="n"/>
      <c r="G369" s="21" t="n"/>
      <c r="H369" s="19" t="n"/>
      <c r="I369" s="19" t="n"/>
      <c r="J369" s="19" t="n"/>
    </row>
    <row r="370">
      <c r="A370" s="16" t="n"/>
      <c r="B370" s="17" t="str">
        <f>IF(ISNUMBER(A370),"周"&amp;CHOOSE(WEEKDAY(A370,2),"一","二","三","四","五","六","日"),"")</f>
        <v/>
      </c>
      <c r="C370" s="21" t="n"/>
      <c r="D370" s="21" t="n"/>
      <c r="E370" s="21" t="n"/>
      <c r="F370" s="21" t="n"/>
      <c r="G370" s="21" t="n"/>
      <c r="H370" s="19" t="n"/>
      <c r="I370" s="19" t="n"/>
      <c r="J370" s="19" t="n"/>
    </row>
    <row r="371">
      <c r="A371" s="16" t="n"/>
      <c r="B371" s="17" t="str">
        <f>IF(ISNUMBER(A371),"周"&amp;CHOOSE(WEEKDAY(A371,2),"一","二","三","四","五","六","日"),"")</f>
        <v/>
      </c>
      <c r="C371" s="21" t="n"/>
      <c r="D371" s="21" t="n"/>
      <c r="E371" s="21" t="n"/>
      <c r="F371" s="21" t="n"/>
      <c r="G371" s="21" t="n"/>
      <c r="H371" s="19" t="n"/>
      <c r="I371" s="19" t="n"/>
      <c r="J371" s="19" t="n"/>
    </row>
    <row r="372">
      <c r="A372" s="16" t="n"/>
      <c r="B372" s="17" t="str">
        <f>IF(ISNUMBER(A372),"周"&amp;CHOOSE(WEEKDAY(A372,2),"一","二","三","四","五","六","日"),"")</f>
        <v/>
      </c>
      <c r="C372" s="21" t="n"/>
      <c r="D372" s="21" t="n"/>
      <c r="E372" s="21" t="n"/>
      <c r="F372" s="21" t="n"/>
      <c r="G372" s="21" t="n"/>
      <c r="H372" s="19" t="n"/>
      <c r="I372" s="19" t="n"/>
      <c r="J372" s="19" t="n"/>
    </row>
    <row r="373">
      <c r="A373" s="16" t="n"/>
      <c r="B373" s="17" t="str">
        <f>IF(ISNUMBER(A373),"周"&amp;CHOOSE(WEEKDAY(A373,2),"一","二","三","四","五","六","日"),"")</f>
        <v/>
      </c>
      <c r="C373" s="21" t="n"/>
      <c r="D373" s="21" t="n"/>
      <c r="E373" s="21" t="n"/>
      <c r="F373" s="21" t="n"/>
      <c r="G373" s="21" t="n"/>
      <c r="H373" s="19" t="n"/>
      <c r="I373" s="19" t="n"/>
      <c r="J373" s="19" t="n"/>
    </row>
    <row r="374">
      <c r="A374" s="16" t="n"/>
      <c r="B374" s="17" t="str">
        <f>IF(ISNUMBER(A374),"周"&amp;CHOOSE(WEEKDAY(A374,2),"一","二","三","四","五","六","日"),"")</f>
        <v/>
      </c>
      <c r="C374" s="21" t="n"/>
      <c r="D374" s="21" t="n"/>
      <c r="E374" s="21" t="n"/>
      <c r="F374" s="21" t="n"/>
      <c r="G374" s="21" t="n"/>
      <c r="H374" s="19" t="n"/>
      <c r="I374" s="19" t="n"/>
      <c r="J374" s="19" t="n"/>
    </row>
    <row r="375">
      <c r="A375" s="16" t="n"/>
      <c r="B375" s="17" t="str">
        <f>IF(ISNUMBER(A375),"周"&amp;CHOOSE(WEEKDAY(A375,2),"一","二","三","四","五","六","日"),"")</f>
        <v/>
      </c>
      <c r="C375" s="21" t="n"/>
      <c r="D375" s="21" t="n"/>
      <c r="E375" s="21" t="n"/>
      <c r="F375" s="21" t="n"/>
      <c r="G375" s="21" t="n"/>
      <c r="H375" s="19" t="n"/>
      <c r="I375" s="19" t="n"/>
      <c r="J375" s="19" t="n"/>
    </row>
    <row r="376">
      <c r="A376" s="16" t="n"/>
      <c r="B376" s="17" t="str">
        <f>IF(ISNUMBER(A376),"周"&amp;CHOOSE(WEEKDAY(A376,2),"一","二","三","四","五","六","日"),"")</f>
        <v/>
      </c>
      <c r="C376" s="21" t="n"/>
      <c r="D376" s="21" t="n"/>
      <c r="E376" s="21" t="n"/>
      <c r="F376" s="21" t="n"/>
      <c r="G376" s="21" t="n"/>
      <c r="H376" s="19" t="n"/>
      <c r="I376" s="19" t="n"/>
      <c r="J376" s="19" t="n"/>
    </row>
    <row r="377">
      <c r="A377" s="16" t="n"/>
      <c r="B377" s="17" t="str">
        <f>IF(ISNUMBER(A377),"周"&amp;CHOOSE(WEEKDAY(A377,2),"一","二","三","四","五","六","日"),"")</f>
        <v/>
      </c>
      <c r="C377" s="21" t="n"/>
      <c r="D377" s="21" t="n"/>
      <c r="E377" s="21" t="n"/>
      <c r="F377" s="21" t="n"/>
      <c r="G377" s="21" t="n"/>
      <c r="H377" s="19" t="n"/>
      <c r="I377" s="19" t="n"/>
      <c r="J377" s="19" t="n"/>
    </row>
  </sheetData>
  <mergeCells count="8">
    <mergeCell ref="H1:J1"/>
    <mergeCell ref="F6:J6"/>
    <mergeCell ref="A1:G1"/>
    <mergeCell ref="B4:C4"/>
    <mergeCell ref="F4:H4"/>
    <mergeCell ref="A2:J2"/>
    <mergeCell ref="A6:B6"/>
    <mergeCell ref="C6:E6"/>
  </mergeCells>
  <conditionalFormatting sqref="G8:G377">
    <cfRule type="cellIs" priority="1" operator="equal" dxfId="2">
      <formula>"否"</formula>
    </cfRule>
  </conditionalFormatting>
  <dataValidations count="5">
    <dataValidation sqref="C8:C377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  <dataValidation sqref="D8:D377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  <dataValidation sqref="E8:E377" showDropDown="0" showInputMessage="0" showErrorMessage="1" allowBlank="1" errorTitle="不在选项里" error="请从下拉里选；要加新选项，先去参数页的下拉选项里加。" type="list" errorStyle="warning">
      <formula1>"可以按计划做,今天不做,先补齐再做,没做检查"</formula1>
    </dataValidation>
    <dataValidation sqref="F8:F377" showDropDown="0" showInputMessage="0" showErrorMessage="1" allowBlank="1" errorTitle="不在选项里" error="请从下拉里选；要加新选项，先去参数页的下拉选项里加。" type="list" errorStyle="warning">
      <formula1>"有成交,挂单没成交,按计划空仓,没等到条件,休息"</formula1>
    </dataValidation>
    <dataValidation sqref="G8:G377" showDropDown="0" showInputMessage="1" showErrorMessage="1" allowBlank="1" errorTitle="不在选项里" error="请从下拉里选；要加新选项，先去参数页的下拉选项里加。" promptTitle="怎么填" prompt="照做：按计划下单或按计划不下单都算「是」；没开盘、休息选「没交易」。" type="list" errorStyle="stop">
      <formula1>"是,否,没交易"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7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H4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16" customWidth="1" min="4" max="4"/>
    <col width="16" customWidth="1" min="5" max="5"/>
    <col width="4" customWidth="1" min="6" max="6"/>
    <col width="22" customWidth="1" min="7" max="7"/>
    <col width="30" customWidth="1" min="8" max="8"/>
  </cols>
  <sheetData>
    <row r="1" ht="30" customHeight="1">
      <c r="A1" s="13" t="inlineStr">
        <is>
          <t>示例 · 一页纸交易计划</t>
        </is>
      </c>
      <c r="F1" s="14" t="inlineStr">
        <is>
          <t>TradeLearn · XtradingTime 交易内训</t>
        </is>
      </c>
    </row>
    <row r="2" ht="20" customHeight="1">
      <c r="A2" s="45" t="inlineStr">
        <is>
          <t>虚构示例，仅演示填法：日期、品种和价格全部虚构，不是真实行情，也不构成任何买卖建议。</t>
        </is>
      </c>
    </row>
    <row r="4">
      <c r="B4" s="15" t="inlineStr">
        <is>
          <t>日期</t>
        </is>
      </c>
      <c r="C4" s="16" t="n">
        <v>47616</v>
      </c>
      <c r="D4" s="17" t="str">
        <f>IF(ISNUMBER(C4),"周"&amp;CHOOSE(WEEKDAY(C4,2),"一","二","三","四","五","六","日"),"")</f>
        <v>周一</v>
      </c>
    </row>
    <row r="6">
      <c r="B6" s="18" t="inlineStr">
        <is>
          <t>1. 今天的环境</t>
        </is>
      </c>
    </row>
    <row r="7" ht="20" customHeight="1">
      <c r="B7" s="15" t="inlineStr">
        <is>
          <t>今天的事件（几点、什么）</t>
        </is>
      </c>
      <c r="C7" s="19" t="inlineStr">
        <is>
          <t>10:00 有一个重要数据公布；下午没有安排</t>
        </is>
      </c>
      <c r="D7" s="19" t="n"/>
      <c r="E7" s="19" t="n"/>
      <c r="G7" s="20" t="inlineStr">
        <is>
          <t>数据公布、财报、交割、假期前后。没有就写「没有」。</t>
        </is>
      </c>
      <c r="H7" s="20" t="n"/>
    </row>
    <row r="8">
      <c r="B8" s="15" t="inlineStr">
        <is>
          <t>市场状态</t>
        </is>
      </c>
      <c r="C8" s="21" t="inlineStr">
        <is>
          <t>横盘</t>
        </is>
      </c>
      <c r="G8" s="20" t="inlineStr">
        <is>
          <t>选一个：上涨趋势、下跌趋势、横盘、说不清。说不清就少做。</t>
        </is>
      </c>
      <c r="H8" s="20" t="n"/>
    </row>
    <row r="9" ht="32" customHeight="1">
      <c r="B9" s="15" t="inlineStr">
        <is>
          <t>关键位（上方、下方）</t>
        </is>
      </c>
      <c r="C9" s="19" t="inlineStr">
        <is>
          <t>上方 3600（区间上沿，试过两次）；下方 3500（区间下沿）</t>
        </is>
      </c>
      <c r="D9" s="19" t="n"/>
      <c r="E9" s="19" t="n"/>
      <c r="G9" s="20" t="inlineStr">
        <is>
          <t>只写两三个最重要的价位。</t>
        </is>
      </c>
      <c r="H9" s="20" t="n"/>
    </row>
    <row r="10" ht="20" customHeight="1">
      <c r="B10" s="15" t="inlineStr">
        <is>
          <t>今天只做的模型（只写一种）</t>
        </is>
      </c>
      <c r="C10" s="19" t="inlineStr">
        <is>
          <t>区间边缘第二次试探不破，反向做</t>
        </is>
      </c>
      <c r="D10" s="19" t="n"/>
      <c r="E10" s="19" t="n"/>
      <c r="G10" s="20" t="inlineStr">
        <is>
          <t>例如「突破后第一次回踩」。不在这个模型里的机会一律不做。</t>
        </is>
      </c>
      <c r="H10" s="20" t="n"/>
    </row>
    <row r="12">
      <c r="B12" s="18" t="inlineStr">
        <is>
          <t>2. 风险</t>
        </is>
      </c>
    </row>
    <row r="13">
      <c r="B13" s="15" t="inlineStr">
        <is>
          <t>账户资金</t>
        </is>
      </c>
      <c r="C13" s="22" t="n">
        <v>100000</v>
      </c>
      <c r="G13" s="20" t="inlineStr">
        <is>
          <t>1R 预算 = 账户 × 单笔最多亏。停手线按 R 写，比按钱写更不容易改口。追价上限：做多是计划价 ×（1 + 偏离），做空是计划价 ×（1 − 偏离），超过就不追。</t>
        </is>
      </c>
      <c r="H13" s="20" t="n"/>
    </row>
    <row r="14">
      <c r="B14" s="15" t="inlineStr">
        <is>
          <t>单笔最多亏（占账户）</t>
        </is>
      </c>
      <c r="C14" s="23" t="n">
        <v>0.01</v>
      </c>
      <c r="G14" s="20" t="n"/>
      <c r="H14" s="20" t="n"/>
    </row>
    <row r="15">
      <c r="B15" s="15" t="inlineStr">
        <is>
          <t>1R 预算</t>
        </is>
      </c>
      <c r="C15" s="24">
        <f>IF(AND(ISNUMBER(C13),ISNUMBER(C14)),C13*C14,"")</f>
        <v>1000</v>
      </c>
      <c r="G15" s="20" t="n"/>
      <c r="H15" s="20" t="n"/>
    </row>
    <row r="16">
      <c r="B16" s="15" t="inlineStr">
        <is>
          <t>今天亏到几 R 停手</t>
        </is>
      </c>
      <c r="C16" s="25" t="n">
        <v>3</v>
      </c>
      <c r="G16" s="20" t="n"/>
      <c r="H16" s="20" t="n"/>
    </row>
    <row r="17">
      <c r="B17" s="15" t="inlineStr">
        <is>
          <t>停手金额</t>
        </is>
      </c>
      <c r="C17" s="24">
        <f>IF(AND(ISNUMBER(C15),ISNUMBER(C16)),C15*C16,"")</f>
        <v>3000</v>
      </c>
      <c r="G17" s="20" t="n"/>
      <c r="H17" s="20" t="n"/>
    </row>
    <row r="18">
      <c r="B18" s="15" t="inlineStr">
        <is>
          <t>追价最多偏离计划价</t>
        </is>
      </c>
      <c r="C18" s="26" t="n">
        <v>0.005</v>
      </c>
      <c r="G18" s="20" t="n"/>
      <c r="H18" s="20" t="n"/>
    </row>
    <row r="19" ht="32" customHeight="1">
      <c r="B19" s="15" t="inlineStr">
        <is>
          <t>今天不做的情况</t>
        </is>
      </c>
      <c r="C19" s="19" t="inlineStr">
        <is>
          <t>10:00 数据公布前后 15 分钟不开新仓；区间被放量突破就停，不做反向</t>
        </is>
      </c>
      <c r="D19" s="19" t="n"/>
      <c r="E19" s="19" t="n"/>
      <c r="G19" s="20" t="inlineStr">
        <is>
          <t>写成能检查的话，例如「数据公布前 15 分钟不开新仓」。</t>
        </is>
      </c>
      <c r="H19" s="20" t="n"/>
    </row>
    <row r="21">
      <c r="B21" s="18" t="inlineStr">
        <is>
          <t>3. 三种情景（各写一句）</t>
        </is>
      </c>
    </row>
    <row r="22" ht="32" customHeight="1">
      <c r="B22" s="15" t="inlineStr">
        <is>
          <t>往上走</t>
        </is>
      </c>
      <c r="C22" s="19" t="inlineStr">
        <is>
          <t>放量站上 3600 并收在上方：不追，等回踩 3600 不破再看，今天大概率不做</t>
        </is>
      </c>
      <c r="D22" s="19" t="n"/>
      <c r="E22" s="19" t="n"/>
    </row>
    <row r="23" ht="32" customHeight="1">
      <c r="B23" s="15" t="inlineStr">
        <is>
          <t>往下走</t>
        </is>
      </c>
      <c r="C23" s="19" t="inlineStr">
        <is>
          <t>跌到 3500 附近第二次试探不破：按模型做多，止损放在 3485</t>
        </is>
      </c>
      <c r="D23" s="19" t="n"/>
      <c r="E23" s="19" t="n"/>
    </row>
    <row r="24" ht="20" customHeight="1">
      <c r="B24" s="15" t="inlineStr">
        <is>
          <t>横着走</t>
        </is>
      </c>
      <c r="C24" s="19" t="inlineStr">
        <is>
          <t>在 3500 到 3600 之间来回：只在两边做，中间不做</t>
        </is>
      </c>
      <c r="D24" s="19" t="n"/>
      <c r="E24" s="19" t="n"/>
    </row>
    <row r="26">
      <c r="B26" s="18" t="inlineStr">
        <is>
          <t>4. 下单前七行（每一笔候选单一列；缺一行就不下单）</t>
        </is>
      </c>
    </row>
    <row r="27">
      <c r="B27" s="27" t="inlineStr">
        <is>
          <t>项目</t>
        </is>
      </c>
      <c r="C27" s="27" t="inlineStr">
        <is>
          <t>候选 1</t>
        </is>
      </c>
      <c r="D27" s="27" t="inlineStr">
        <is>
          <t>候选 2</t>
        </is>
      </c>
      <c r="E27" s="27" t="inlineStr">
        <is>
          <t>候选 3</t>
        </is>
      </c>
      <c r="G27" s="27" t="inlineStr">
        <is>
          <t>怎么写</t>
        </is>
      </c>
      <c r="H27" s="27" t="n"/>
    </row>
    <row r="28" ht="20" customHeight="1">
      <c r="B28" s="15" t="inlineStr">
        <is>
          <t>1. 方向</t>
        </is>
      </c>
      <c r="C28" s="21" t="inlineStr">
        <is>
          <t>空</t>
        </is>
      </c>
      <c r="D28" s="21" t="inlineStr">
        <is>
          <t>多</t>
        </is>
      </c>
      <c r="E28" s="21" t="inlineStr">
        <is>
          <t>多</t>
        </is>
      </c>
      <c r="G28" s="20" t="inlineStr">
        <is>
          <t>多或空</t>
        </is>
      </c>
      <c r="H28" s="20" t="n"/>
    </row>
    <row r="29" ht="32" customHeight="1">
      <c r="B29" s="15" t="inlineStr">
        <is>
          <t>2. 位置（在哪个价位、什么结构里）</t>
        </is>
      </c>
      <c r="C29" s="19" t="inlineStr">
        <is>
          <t>区间上沿 3600 附近，第二次试探</t>
        </is>
      </c>
      <c r="D29" s="19" t="inlineStr">
        <is>
          <t>区间下沿 3500 附近，第二次试探</t>
        </is>
      </c>
      <c r="E29" s="19" t="inlineStr">
        <is>
          <t>3550 中间位置</t>
        </is>
      </c>
      <c r="G29" s="20" t="inlineStr">
        <is>
          <t>例如「区间上沿 3600 附近，第二次试」</t>
        </is>
      </c>
      <c r="H29" s="20" t="n"/>
    </row>
    <row r="30" ht="46" customHeight="1">
      <c r="B30" s="15" t="inlineStr">
        <is>
          <t>3. 触发（看到什么才下单）</t>
        </is>
      </c>
      <c r="C30" s="19" t="inlineStr">
        <is>
          <t>15 分钟收出长上影、收回 3595 下方</t>
        </is>
      </c>
      <c r="D30" s="19" t="inlineStr">
        <is>
          <t>15 分钟收出长下影、收回 3505 上方</t>
        </is>
      </c>
      <c r="E30" s="19" t="inlineStr">
        <is>
          <t>感觉要涨</t>
        </is>
      </c>
      <c r="G30" s="20" t="inlineStr">
        <is>
          <t>例如「15 分钟收盘站上 3600」</t>
        </is>
      </c>
      <c r="H30" s="20" t="n"/>
    </row>
    <row r="31" ht="20" customHeight="1">
      <c r="B31" s="15" t="inlineStr">
        <is>
          <t>4. 止损价</t>
        </is>
      </c>
      <c r="C31" s="28" t="n">
        <v>3612</v>
      </c>
      <c r="D31" s="28" t="n">
        <v>3485</v>
      </c>
      <c r="E31" s="28" t="n"/>
      <c r="G31" s="20" t="inlineStr">
        <is>
          <t>打到就认错的价</t>
        </is>
      </c>
      <c r="H31" s="20" t="n"/>
    </row>
    <row r="32" ht="20" customHeight="1">
      <c r="B32" s="15" t="inlineStr">
        <is>
          <t>5. 数量</t>
        </is>
      </c>
      <c r="C32" s="29" t="n">
        <v>5</v>
      </c>
      <c r="D32" s="29" t="n">
        <v>5</v>
      </c>
      <c r="E32" s="29" t="n">
        <v>5</v>
      </c>
      <c r="G32" s="20" t="inlineStr">
        <is>
          <t>下面的建议数量是上限</t>
        </is>
      </c>
      <c r="H32" s="20" t="n"/>
    </row>
    <row r="33" ht="20" customHeight="1">
      <c r="B33" s="15" t="inlineStr">
        <is>
          <t>6. 目标价</t>
        </is>
      </c>
      <c r="C33" s="28" t="n">
        <v>3530</v>
      </c>
      <c r="D33" s="28" t="n">
        <v>3570</v>
      </c>
      <c r="E33" s="28" t="n">
        <v>3600</v>
      </c>
      <c r="G33" s="20" t="inlineStr">
        <is>
          <t>先写第一个目标</t>
        </is>
      </c>
      <c r="H33" s="20" t="n"/>
    </row>
    <row r="34" ht="32" customHeight="1">
      <c r="B34" s="15" t="inlineStr">
        <is>
          <t>7. 放弃条件（出现什么就不做）</t>
        </is>
      </c>
      <c r="C34" s="19" t="inlineStr">
        <is>
          <t>数据公布后直接放量站上 3610</t>
        </is>
      </c>
      <c r="D34" s="19" t="inlineStr">
        <is>
          <t>跌破 3490 后没有马上收回</t>
        </is>
      </c>
      <c r="E34" s="19" t="n"/>
      <c r="G34" s="20" t="inlineStr">
        <is>
          <t>例如「开盘直接跳过 3610 就不追」</t>
        </is>
      </c>
      <c r="H34" s="20" t="n"/>
    </row>
    <row r="36">
      <c r="B36" s="15" t="inlineStr">
        <is>
          <t>计划入场价</t>
        </is>
      </c>
      <c r="C36" s="28" t="n">
        <v>3595</v>
      </c>
      <c r="D36" s="28" t="n">
        <v>3505</v>
      </c>
      <c r="E36" s="28" t="n">
        <v>3550</v>
      </c>
      <c r="G36" s="20" t="inlineStr">
        <is>
          <t>七行之外再填计划入场价、乘数和最小单位，表才能算建议数量、风报比和追价上限。数量写得比建议多，这一笔也不下单。</t>
        </is>
      </c>
      <c r="H36" s="20" t="n"/>
    </row>
    <row r="37">
      <c r="B37" s="15" t="inlineStr">
        <is>
          <t>合约乘数（股票填 1）</t>
        </is>
      </c>
      <c r="C37" s="21" t="n">
        <v>10</v>
      </c>
      <c r="D37" s="21" t="n">
        <v>10</v>
      </c>
      <c r="E37" s="21" t="n">
        <v>10</v>
      </c>
      <c r="G37" s="20" t="n"/>
      <c r="H37" s="20" t="n"/>
    </row>
    <row r="38">
      <c r="B38" s="15" t="inlineStr">
        <is>
          <t>最小单位（A股填 100）</t>
        </is>
      </c>
      <c r="C38" s="21" t="n">
        <v>1</v>
      </c>
      <c r="D38" s="21" t="n">
        <v>1</v>
      </c>
      <c r="E38" s="21" t="n">
        <v>1</v>
      </c>
      <c r="G38" s="20" t="n"/>
      <c r="H38" s="20" t="n"/>
    </row>
    <row r="39">
      <c r="B39" s="15" t="inlineStr">
        <is>
          <t>建议数量（按止损算）</t>
        </is>
      </c>
      <c r="C39" s="30">
        <f>IF(AND(ISNUMBER(C36),ISNUMBER(C31),ISNUMBER($C$15)),IF(C36=C31,"",IF(INT(ROUND($C$15/(ABS(C36-C31)*IF(N(C37)&gt;0,C37,1))/IF(N(C38)&gt;0,C38,1),6))*IF(N(C38)&gt;0,C38,1)&gt;0,INT(ROUND($C$15/(ABS(C36-C31)*IF(N(C37)&gt;0,C37,1))/IF(N(C38)&gt;0,C38,1),6))*IF(N(C38)&gt;0,C38,1),"预算不足，不做")),"")</f>
        <v>5</v>
      </c>
      <c r="D39" s="30">
        <f>IF(AND(ISNUMBER(D36),ISNUMBER(D31),ISNUMBER($C$15)),IF(D36=D31,"",IF(INT(ROUND($C$15/(ABS(D36-D31)*IF(N(D37)&gt;0,D37,1))/IF(N(D38)&gt;0,D38,1),6))*IF(N(D38)&gt;0,D38,1)&gt;0,INT(ROUND($C$15/(ABS(D36-D31)*IF(N(D37)&gt;0,D37,1))/IF(N(D38)&gt;0,D38,1),6))*IF(N(D38)&gt;0,D38,1),"预算不足，不做")),"")</f>
        <v>5</v>
      </c>
      <c r="E39" s="30" t="str">
        <f>IF(AND(ISNUMBER(E36),ISNUMBER(E31),ISNUMBER($C$15)),IF(E36=E31,"",IF(INT(ROUND($C$15/(ABS(E36-E31)*IF(N(E37)&gt;0,E37,1))/IF(N(E38)&gt;0,E38,1),6))*IF(N(E38)&gt;0,E38,1)&gt;0,INT(ROUND($C$15/(ABS(E36-E31)*IF(N(E37)&gt;0,E37,1))/IF(N(E38)&gt;0,E38,1),6))*IF(N(E38)&gt;0,E38,1),"预算不足，不做")),"")</f>
        <v/>
      </c>
      <c r="G39" s="20" t="inlineStr">
        <is>
          <t>建议数量 = 向下取整（1R 预算 ÷（|入场 − 止损| × 乘数）÷ 最小单位）× 最小单位。费用没算进去，费率高的品种自己再少一点。</t>
        </is>
      </c>
      <c r="H39" s="20" t="n"/>
    </row>
    <row r="40">
      <c r="B40" s="15" t="inlineStr">
        <is>
          <t>风报比</t>
        </is>
      </c>
      <c r="C40" s="31">
        <f>IF(AND(ISNUMBER(C36),ISNUMBER(C31),ISNUMBER(C33)),IF(OR(AND(C28="多",C36&gt;C31),AND(C28="空",C36&lt;C31)),ABS(C33-C36)/ABS(C36-C31),"止损方向不对"),"")</f>
        <v>3.82352941176471</v>
      </c>
      <c r="D40" s="31">
        <f>IF(AND(ISNUMBER(D36),ISNUMBER(D31),ISNUMBER(D33)),IF(OR(AND(D28="多",D36&gt;D31),AND(D28="空",D36&lt;D31)),ABS(D33-D36)/ABS(D36-D31),"止损方向不对"),"")</f>
        <v>3.25</v>
      </c>
      <c r="E40" s="31" t="str">
        <f>IF(AND(ISNUMBER(E36),ISNUMBER(E31),ISNUMBER(E33)),IF(OR(AND(E28="多",E36&gt;E31),AND(E28="空",E36&lt;E31)),ABS(E33-E36)/ABS(E36-E31),"止损方向不对"),"")</f>
        <v/>
      </c>
      <c r="G40" s="20" t="n"/>
      <c r="H40" s="20" t="n"/>
    </row>
    <row r="41">
      <c r="B41" s="15" t="inlineStr">
        <is>
          <t>追价上限（超过就不追）</t>
        </is>
      </c>
      <c r="C41" s="32">
        <f>IF(AND(ISNUMBER(C36),ISNUMBER($C$18)),IF(C28="空",C36*(1-$C$18),C36*(1+$C$18)),"")</f>
        <v>3577.025</v>
      </c>
      <c r="D41" s="32">
        <f>IF(AND(ISNUMBER(D36),ISNUMBER($C$18)),IF(D28="空",D36*(1-$C$18),D36*(1+$C$18)),"")</f>
        <v>3522.525</v>
      </c>
      <c r="E41" s="32">
        <f>IF(AND(ISNUMBER(E36),ISNUMBER($C$18)),IF(E28="空",E36*(1-$C$18),E36*(1+$C$18)),"")</f>
        <v>3567.75</v>
      </c>
      <c r="G41" s="20" t="n"/>
      <c r="H41" s="20" t="n"/>
    </row>
    <row r="42">
      <c r="B42" s="15" t="inlineStr">
        <is>
          <t>这笔的 1R（按你写的数量）</t>
        </is>
      </c>
      <c r="C42" s="24">
        <f>IF(AND(ISNUMBER(C36),ISNUMBER(C31),ISNUMBER(C32)),ABS(C36-C31)*C32*IF(N(C37)&gt;0,C37,1),"")</f>
        <v>850</v>
      </c>
      <c r="D42" s="24">
        <f>IF(AND(ISNUMBER(D36),ISNUMBER(D31),ISNUMBER(D32)),ABS(D36-D31)*D32*IF(N(D37)&gt;0,D37,1),"")</f>
        <v>1000</v>
      </c>
      <c r="E42" s="24" t="str">
        <f>IF(AND(ISNUMBER(E36),ISNUMBER(E31),ISNUMBER(E32)),ABS(E36-E31)*E32*IF(N(E37)&gt;0,E37,1),"")</f>
        <v/>
      </c>
      <c r="G42" s="20" t="n"/>
      <c r="H42" s="20" t="n"/>
    </row>
    <row r="43" ht="30" customHeight="1">
      <c r="B43" s="15" t="inlineStr">
        <is>
          <t>能不能下单</t>
        </is>
      </c>
      <c r="C43" s="33" t="str">
        <f>IF(COUNTA(C28:C34)=0,"",IF(COUNTA(C28:C34)&lt;7,"不下单：缺 "&amp;(7-COUNTA(C28:C34))&amp;" 行",IF(AND(ISNUMBER(C39),ISNUMBER(C32),C32&gt;C39),"不下单：数量超过建议",IF(ISNUMBER(C40),"七行齐了，可以下单","不下单：先改止损"))))</f>
        <v>七行齐了，可以下单</v>
      </c>
      <c r="D43" s="33" t="str">
        <f>IF(COUNTA(D28:D34)=0,"",IF(COUNTA(D28:D34)&lt;7,"不下单：缺 "&amp;(7-COUNTA(D28:D34))&amp;" 行",IF(AND(ISNUMBER(D39),ISNUMBER(D32),D32&gt;D39),"不下单：数量超过建议",IF(ISNUMBER(D40),"七行齐了，可以下单","不下单：先改止损"))))</f>
        <v>七行齐了，可以下单</v>
      </c>
      <c r="E43" s="33" t="str">
        <f>IF(COUNTA(E28:E34)=0,"",IF(COUNTA(E28:E34)&lt;7,"不下单：缺 "&amp;(7-COUNTA(E28:E34))&amp;" 行",IF(AND(ISNUMBER(E39),ISNUMBER(E32),E32&gt;E39),"不下单：数量超过建议",IF(ISNUMBER(E40),"七行齐了，可以下单","不下单：先改止损"))))</f>
        <v>不下单：缺 2 行</v>
      </c>
      <c r="G43" s="20" t="n"/>
      <c r="H43" s="20" t="n"/>
    </row>
    <row r="45">
      <c r="B45" s="18" t="inlineStr">
        <is>
          <t>5. 收盘后一句话</t>
        </is>
      </c>
    </row>
    <row r="46" ht="32" customHeight="1">
      <c r="B46" s="15" t="inlineStr">
        <is>
          <t>今天和计划不一样的地方</t>
        </is>
      </c>
      <c r="C46" s="19" t="inlineStr">
        <is>
          <t>第三个候选写不出止损和放弃条件，按规则没做；第一笔照做</t>
        </is>
      </c>
      <c r="D46" s="19" t="n"/>
      <c r="E46" s="19" t="n"/>
      <c r="G46" s="20" t="inlineStr">
        <is>
          <t>只记一句，记进日志的备注。没有就写「没有」。</t>
        </is>
      </c>
      <c r="H46" s="20" t="n"/>
    </row>
  </sheetData>
  <mergeCells count="28">
    <mergeCell ref="C22:E22"/>
    <mergeCell ref="G27:H27"/>
    <mergeCell ref="C9:E9"/>
    <mergeCell ref="A1:E1"/>
    <mergeCell ref="G8:H8"/>
    <mergeCell ref="G36:H38"/>
    <mergeCell ref="C46:E46"/>
    <mergeCell ref="G7:H7"/>
    <mergeCell ref="G10:H10"/>
    <mergeCell ref="C23:E23"/>
    <mergeCell ref="G19:H19"/>
    <mergeCell ref="G28:H28"/>
    <mergeCell ref="C7:E7"/>
    <mergeCell ref="G39:H43"/>
    <mergeCell ref="G34:H34"/>
    <mergeCell ref="C19:E19"/>
    <mergeCell ref="G30:H30"/>
    <mergeCell ref="A2:H2"/>
    <mergeCell ref="F1:H1"/>
    <mergeCell ref="G33:H33"/>
    <mergeCell ref="C24:E24"/>
    <mergeCell ref="G29:H29"/>
    <mergeCell ref="G32:H32"/>
    <mergeCell ref="G31:H31"/>
    <mergeCell ref="G46:H46"/>
    <mergeCell ref="G9:H9"/>
    <mergeCell ref="G13:H18"/>
    <mergeCell ref="C10:E10"/>
  </mergeCells>
  <conditionalFormatting sqref="C43:E43">
    <cfRule type="expression" priority="1" dxfId="0">
      <formula>LEFT(C43,3)="不下单"</formula>
    </cfRule>
    <cfRule type="expression" priority="2" dxfId="1">
      <formula>LEFT(C43,4)="七行齐了"</formula>
    </cfRule>
  </conditionalFormatting>
  <conditionalFormatting sqref="C40:E40">
    <cfRule type="cellIs" priority="3" operator="equal" dxfId="2">
      <formula>"止损方向不对"</formula>
    </cfRule>
  </conditionalFormatting>
  <conditionalFormatting sqref="C28:E28">
    <cfRule type="cellIs" priority="4" operator="equal" dxfId="3">
      <formula>"多"</formula>
    </cfRule>
    <cfRule type="cellIs" priority="5" operator="equal" dxfId="4">
      <formula>"空"</formula>
    </cfRule>
  </conditionalFormatting>
  <dataValidations count="3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8" showDropDown="0" showInputMessage="0" showErrorMessage="1" allowBlank="1" errorTitle="不在选项里" error="请从下拉里选；要加新选项，先去参数页的下拉选项里加。" type="list" errorStyle="stop">
      <formula1>"上涨趋势,下跌趋势,横盘,说不清"</formula1>
    </dataValidation>
    <dataValidation sqref="C28:E28" showDropDown="0" showInputMessage="0" showErrorMessage="1" allowBlank="1" errorTitle="不在选项里" error="请从下拉里选；要加新选项，先去参数页的下拉选项里加。" type="list" errorStyle="stop">
      <formula1>"多,空"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8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F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6" customWidth="1" min="2" max="2"/>
    <col width="46" customWidth="1" min="3" max="3"/>
    <col width="10" customWidth="1" min="4" max="4"/>
    <col width="36" customWidth="1" min="5" max="5"/>
    <col width="4" customWidth="1" min="6" max="6"/>
  </cols>
  <sheetData>
    <row r="1" ht="30" customHeight="1">
      <c r="A1" s="13" t="inlineStr">
        <is>
          <t>示例 · 盘前检查表</t>
        </is>
      </c>
      <c r="D1" s="14" t="inlineStr">
        <is>
          <t>TradeLearn · XtradingTime 交易内训</t>
        </is>
      </c>
    </row>
    <row r="2" ht="20" customHeight="1">
      <c r="A2" s="45" t="inlineStr">
        <is>
          <t>虚构示例，仅演示填法。</t>
        </is>
      </c>
    </row>
    <row r="4">
      <c r="C4" s="34" t="inlineStr">
        <is>
          <t>日期</t>
        </is>
      </c>
      <c r="D4" s="16" t="n">
        <v>47616</v>
      </c>
    </row>
    <row r="6">
      <c r="B6" s="18" t="inlineStr">
        <is>
          <t>1. 检查项（是 / 否）</t>
        </is>
      </c>
    </row>
    <row r="7">
      <c r="B7" s="27" t="inlineStr">
        <is>
          <t>#</t>
        </is>
      </c>
      <c r="C7" s="27" t="inlineStr">
        <is>
          <t>检查项</t>
        </is>
      </c>
      <c r="D7" s="27" t="inlineStr">
        <is>
          <t>是 / 否</t>
        </is>
      </c>
      <c r="E7" s="27" t="inlineStr">
        <is>
          <t>没过的话先做什么</t>
        </is>
      </c>
    </row>
    <row r="8">
      <c r="B8" s="35" t="n">
        <v>1</v>
      </c>
      <c r="C8" s="36" t="inlineStr">
        <is>
          <t>今天的事件和数据公布时间查过了</t>
        </is>
      </c>
      <c r="D8" s="21" t="inlineStr">
        <is>
          <t>是</t>
        </is>
      </c>
      <c r="E8" s="19" t="n"/>
    </row>
    <row r="9">
      <c r="B9" s="35" t="n">
        <v>2</v>
      </c>
      <c r="C9" s="36" t="inlineStr">
        <is>
          <t>持仓都有止损单，价格和数量对得上</t>
        </is>
      </c>
      <c r="D9" s="21" t="inlineStr">
        <is>
          <t>是</t>
        </is>
      </c>
      <c r="E9" s="19" t="n"/>
    </row>
    <row r="10">
      <c r="B10" s="35" t="n">
        <v>3</v>
      </c>
      <c r="C10" s="36" t="inlineStr">
        <is>
          <t>昨天和本周的亏损没碰到停手线</t>
        </is>
      </c>
      <c r="D10" s="21" t="inlineStr">
        <is>
          <t>是</t>
        </is>
      </c>
      <c r="E10" s="19" t="n"/>
    </row>
    <row r="11">
      <c r="B11" s="35" t="n">
        <v>4</v>
      </c>
      <c r="C11" s="36" t="inlineStr">
        <is>
          <t>市场状态和关键位写下来了</t>
        </is>
      </c>
      <c r="D11" s="21" t="inlineStr">
        <is>
          <t>是</t>
        </is>
      </c>
      <c r="E11" s="19" t="n"/>
    </row>
    <row r="12">
      <c r="B12" s="35" t="n">
        <v>5</v>
      </c>
      <c r="C12" s="36" t="inlineStr">
        <is>
          <t>今天只做一种模型</t>
        </is>
      </c>
      <c r="D12" s="21" t="inlineStr">
        <is>
          <t>是</t>
        </is>
      </c>
      <c r="E12" s="19" t="n"/>
    </row>
    <row r="13">
      <c r="B13" s="35" t="n">
        <v>6</v>
      </c>
      <c r="C13" s="36" t="inlineStr">
        <is>
          <t>每笔最多亏多少已经算好</t>
        </is>
      </c>
      <c r="D13" s="21" t="inlineStr">
        <is>
          <t>是</t>
        </is>
      </c>
      <c r="E13" s="19" t="n"/>
    </row>
    <row r="14">
      <c r="B14" s="35" t="n">
        <v>7</v>
      </c>
      <c r="C14" s="36" t="inlineStr">
        <is>
          <t>账户里的钱够，没有挂错、忘撤的单</t>
        </is>
      </c>
      <c r="D14" s="21" t="inlineStr">
        <is>
          <t>是</t>
        </is>
      </c>
      <c r="E14" s="19" t="n"/>
    </row>
    <row r="15">
      <c r="B15" s="35" t="n">
        <v>8</v>
      </c>
      <c r="C15" s="36" t="inlineStr">
        <is>
          <t>睡够了，身体没问题</t>
        </is>
      </c>
      <c r="D15" s="21" t="inlineStr">
        <is>
          <t>是</t>
        </is>
      </c>
      <c r="E15" s="19" t="n"/>
    </row>
    <row r="16">
      <c r="B16" s="35" t="n">
        <v>9</v>
      </c>
      <c r="C16" s="36" t="inlineStr">
        <is>
          <t>没有想着把昨天亏的赚回来</t>
        </is>
      </c>
      <c r="D16" s="21" t="inlineStr">
        <is>
          <t>是</t>
        </is>
      </c>
      <c r="E16" s="19" t="n"/>
    </row>
    <row r="17">
      <c r="B17" s="35" t="n">
        <v>10</v>
      </c>
      <c r="C17" s="36" t="inlineStr">
        <is>
          <t>盘中要离开的时段已经避开，或者提前挂好单</t>
        </is>
      </c>
      <c r="D17" s="21" t="inlineStr">
        <is>
          <t>是</t>
        </is>
      </c>
      <c r="E17" s="19" t="n"/>
    </row>
    <row r="18">
      <c r="B18" s="35" t="n">
        <v>11</v>
      </c>
      <c r="C18" s="36" t="inlineStr">
        <is>
          <t>每一笔都能写全下单前七行</t>
        </is>
      </c>
      <c r="D18" s="21" t="inlineStr">
        <is>
          <t>是</t>
        </is>
      </c>
      <c r="E18" s="19" t="n"/>
    </row>
    <row r="19">
      <c r="B19" s="35" t="n">
        <v>12</v>
      </c>
      <c r="C19" s="36" t="inlineStr">
        <is>
          <t>知道今天亏到多少就收手</t>
        </is>
      </c>
      <c r="D19" s="21" t="inlineStr">
        <is>
          <t>是</t>
        </is>
      </c>
      <c r="E19" s="19" t="n"/>
    </row>
    <row r="21">
      <c r="B21" s="18" t="inlineStr">
        <is>
          <t>2. 不交易条件（命中填「是」）</t>
        </is>
      </c>
    </row>
    <row r="22">
      <c r="B22" s="27" t="inlineStr">
        <is>
          <t>#</t>
        </is>
      </c>
      <c r="C22" s="27" t="inlineStr">
        <is>
          <t>条件</t>
        </is>
      </c>
      <c r="D22" s="27" t="inlineStr">
        <is>
          <t>命中了吗</t>
        </is>
      </c>
      <c r="E22" s="27" t="inlineStr">
        <is>
          <t>说明</t>
        </is>
      </c>
    </row>
    <row r="23">
      <c r="B23" s="35" t="n">
        <v>1</v>
      </c>
      <c r="C23" s="36" t="inlineStr">
        <is>
          <t>重要数据或事件公布前后 15 分钟内</t>
        </is>
      </c>
      <c r="D23" s="21" t="inlineStr">
        <is>
          <t>否</t>
        </is>
      </c>
      <c r="E23" s="19" t="n"/>
    </row>
    <row r="24">
      <c r="B24" s="35" t="n">
        <v>2</v>
      </c>
      <c r="C24" s="36" t="inlineStr">
        <is>
          <t>已经碰到停手线</t>
        </is>
      </c>
      <c r="D24" s="21" t="inlineStr">
        <is>
          <t>否</t>
        </is>
      </c>
      <c r="E24" s="19" t="n"/>
    </row>
    <row r="25">
      <c r="B25" s="35" t="n">
        <v>3</v>
      </c>
      <c r="C25" s="36" t="inlineStr">
        <is>
          <t>情绪上头：想翻本、刚吵完架、喝了酒</t>
        </is>
      </c>
      <c r="D25" s="21" t="inlineStr">
        <is>
          <t>否</t>
        </is>
      </c>
      <c r="E25" s="19" t="n"/>
    </row>
    <row r="26">
      <c r="B26" s="35" t="n">
        <v>4</v>
      </c>
      <c r="C26" s="36" t="inlineStr">
        <is>
          <t>行情不在我写的模型里</t>
        </is>
      </c>
      <c r="D26" s="21" t="inlineStr">
        <is>
          <t>否</t>
        </is>
      </c>
      <c r="E26" s="19" t="n"/>
    </row>
    <row r="27">
      <c r="B27" s="35" t="n">
        <v>5</v>
      </c>
      <c r="C27" s="36" t="inlineStr">
        <is>
          <t>网络、设备或账户有问题</t>
        </is>
      </c>
      <c r="D27" s="21" t="inlineStr">
        <is>
          <t>否</t>
        </is>
      </c>
      <c r="E27" s="19" t="n"/>
    </row>
    <row r="28">
      <c r="B28" s="35" t="n">
        <v>6</v>
      </c>
      <c r="C28" s="36" t="inlineStr">
        <is>
          <t>今天没写计划</t>
        </is>
      </c>
      <c r="D28" s="21" t="inlineStr">
        <is>
          <t>否</t>
        </is>
      </c>
      <c r="E28" s="19" t="n"/>
    </row>
    <row r="29">
      <c r="B29" s="35" t="n">
        <v>7</v>
      </c>
      <c r="C29" s="19" t="n"/>
      <c r="D29" s="21" t="n"/>
      <c r="E29" s="19" t="n"/>
    </row>
    <row r="30">
      <c r="B30" s="35" t="n">
        <v>8</v>
      </c>
      <c r="C30" s="19" t="n"/>
      <c r="D30" s="21" t="n"/>
      <c r="E30" s="19" t="n"/>
    </row>
    <row r="31">
      <c r="B31" s="20" t="inlineStr">
        <is>
          <t>最后两行留给你自己的不交易条件。</t>
        </is>
      </c>
      <c r="C31" s="20" t="n"/>
      <c r="D31" s="20" t="n"/>
      <c r="E31" s="20" t="n"/>
    </row>
    <row r="33">
      <c r="B33" s="18" t="inlineStr">
        <is>
          <t>3. 结论</t>
        </is>
      </c>
    </row>
    <row r="34">
      <c r="B34" s="15" t="inlineStr">
        <is>
          <t>没过的检查项</t>
        </is>
      </c>
      <c r="C34" s="15" t="n"/>
      <c r="D34" s="37">
        <f>COUNTIF(D8:D19,"否")</f>
        <v>0</v>
      </c>
    </row>
    <row r="35">
      <c r="B35" s="15" t="inlineStr">
        <is>
          <t>命中的不交易条件</t>
        </is>
      </c>
      <c r="C35" s="15" t="n"/>
      <c r="D35" s="37">
        <f>COUNTIF(D23:D30,"是")</f>
        <v>0</v>
      </c>
    </row>
    <row r="36" ht="28" customHeight="1">
      <c r="B36" s="15" t="inlineStr">
        <is>
          <t>今天</t>
        </is>
      </c>
      <c r="C36" s="15" t="n"/>
      <c r="D36" s="38" t="str">
        <f>IF(D35&gt;0,"今天不做",IF(D34&gt;0,"先补齐没过的 "&amp;D34&amp;" 项",IF(COUNTA(D8:D19)&lt;12,"还没填完","可以按计划做")))</f>
        <v>可以按计划做</v>
      </c>
      <c r="E36" s="38" t="n"/>
    </row>
  </sheetData>
  <mergeCells count="8">
    <mergeCell ref="A2:F2"/>
    <mergeCell ref="B31:E31"/>
    <mergeCell ref="A1:C1"/>
    <mergeCell ref="B34:C34"/>
    <mergeCell ref="B36:C36"/>
    <mergeCell ref="D36:E36"/>
    <mergeCell ref="B35:C35"/>
    <mergeCell ref="D1:F1"/>
  </mergeCells>
  <conditionalFormatting sqref="D8:D19">
    <cfRule type="cellIs" priority="1" operator="equal" dxfId="0">
      <formula>"否"</formula>
    </cfRule>
  </conditionalFormatting>
  <conditionalFormatting sqref="D23:D30">
    <cfRule type="cellIs" priority="2" operator="equal" dxfId="0">
      <formula>"是"</formula>
    </cfRule>
  </conditionalFormatting>
  <conditionalFormatting sqref="D36:E36">
    <cfRule type="cellIs" priority="3" operator="equal" dxfId="0">
      <formula>"今天不做"</formula>
    </cfRule>
    <cfRule type="cellIs" priority="4" operator="equal" dxfId="1">
      <formula>"可以按计划做"</formula>
    </cfRule>
  </conditionalFormatting>
  <dataValidations count="3">
    <dataValidation sqref="D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8:D19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  <dataValidation sqref="D23:D30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9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J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2" customWidth="1" min="3" max="3"/>
    <col width="12" customWidth="1" min="4" max="4"/>
    <col width="10" customWidth="1" min="5" max="5"/>
    <col width="10" customWidth="1" min="6" max="6"/>
    <col width="10" customWidth="1" min="7" max="7"/>
    <col width="12" customWidth="1" min="8" max="8"/>
    <col width="30" customWidth="1" min="9" max="9"/>
    <col width="16" customWidth="1" min="10" max="10"/>
  </cols>
  <sheetData>
    <row r="1" ht="30" customHeight="1">
      <c r="A1" s="13" t="inlineStr">
        <is>
          <t>示例 · 上班族版：盯不了盘，也能照着做</t>
        </is>
      </c>
      <c r="G1" s="14" t="inlineStr">
        <is>
          <t>TradeLearn · XtradingTime 交易内训</t>
        </is>
      </c>
    </row>
    <row r="2" ht="20" customHeight="1">
      <c r="A2" s="45" t="inlineStr">
        <is>
          <t>虚构示例，仅演示填法：一位白天上班、只做现货、提前挂单的人。品种和价格全部虚构。</t>
        </is>
      </c>
    </row>
    <row r="4">
      <c r="B4" s="15" t="inlineStr">
        <is>
          <t>1R 预算</t>
        </is>
      </c>
      <c r="C4" s="39" t="n">
        <v>500</v>
      </c>
      <c r="D4" s="20" t="inlineStr">
        <is>
          <t>每笔最多亏多少钱。下面每张挂单都按它检查。</t>
        </is>
      </c>
      <c r="E4" s="20" t="n"/>
      <c r="F4" s="20" t="n"/>
      <c r="G4" s="20" t="n"/>
      <c r="H4" s="20" t="n"/>
      <c r="I4" s="20" t="n"/>
    </row>
    <row r="6">
      <c r="B6" s="18" t="inlineStr">
        <is>
          <t>1. 能看盘的时间</t>
        </is>
      </c>
    </row>
    <row r="7">
      <c r="B7" s="27" t="inlineStr">
        <is>
          <t>时段</t>
        </is>
      </c>
      <c r="C7" s="27" t="inlineStr">
        <is>
          <t>开始</t>
        </is>
      </c>
      <c r="D7" s="27" t="inlineStr">
        <is>
          <t>结束</t>
        </is>
      </c>
      <c r="E7" s="27" t="inlineStr">
        <is>
          <t>在做什么</t>
        </is>
      </c>
      <c r="F7" s="27" t="n"/>
      <c r="G7" s="27" t="n"/>
      <c r="H7" s="27" t="n"/>
      <c r="I7" s="27" t="n"/>
    </row>
    <row r="8">
      <c r="B8" s="19" t="inlineStr">
        <is>
          <t>早上通勤前</t>
        </is>
      </c>
      <c r="C8" s="40" t="n">
        <v>0.3125</v>
      </c>
      <c r="D8" s="40" t="n">
        <v>0.3541666666666667</v>
      </c>
      <c r="E8" s="19" t="inlineStr">
        <is>
          <t>看隔夜行情，确认挂单还要不要留</t>
        </is>
      </c>
      <c r="F8" s="19" t="n"/>
      <c r="G8" s="19" t="n"/>
      <c r="H8" s="19" t="n"/>
      <c r="I8" s="19" t="n"/>
    </row>
    <row r="9">
      <c r="B9" s="19" t="inlineStr">
        <is>
          <t>午休</t>
        </is>
      </c>
      <c r="C9" s="40" t="n">
        <v>0.5</v>
      </c>
      <c r="D9" s="40" t="n">
        <v>0.5416666666666666</v>
      </c>
      <c r="E9" s="19" t="inlineStr">
        <is>
          <t>只看持仓和止损，不开新仓</t>
        </is>
      </c>
      <c r="F9" s="19" t="n"/>
      <c r="G9" s="19" t="n"/>
      <c r="H9" s="19" t="n"/>
      <c r="I9" s="19" t="n"/>
    </row>
    <row r="10">
      <c r="B10" s="19" t="inlineStr">
        <is>
          <t>晚上</t>
        </is>
      </c>
      <c r="C10" s="40" t="n">
        <v>0.8333333333333334</v>
      </c>
      <c r="D10" s="40" t="n">
        <v>0.9375</v>
      </c>
      <c r="E10" s="19" t="inlineStr">
        <is>
          <t>复盘、写明天的计划、挂单</t>
        </is>
      </c>
      <c r="F10" s="19" t="n"/>
      <c r="G10" s="19" t="n"/>
      <c r="H10" s="19" t="n"/>
      <c r="I10" s="19" t="n"/>
    </row>
    <row r="11">
      <c r="B11" s="19" t="inlineStr">
        <is>
          <t>时段 4</t>
        </is>
      </c>
      <c r="C11" s="40" t="n"/>
      <c r="D11" s="40" t="n"/>
      <c r="E11" s="19" t="n"/>
      <c r="F11" s="19" t="n"/>
      <c r="G11" s="19" t="n"/>
      <c r="H11" s="19" t="n"/>
      <c r="I11" s="19" t="n"/>
    </row>
    <row r="13">
      <c r="B13" s="18" t="inlineStr">
        <is>
          <t>2. 计划里要看盘的时点</t>
        </is>
      </c>
    </row>
    <row r="14">
      <c r="B14" s="27" t="inlineStr">
        <is>
          <t>时点</t>
        </is>
      </c>
      <c r="C14" s="27" t="inlineStr">
        <is>
          <t>要做什么</t>
        </is>
      </c>
      <c r="D14" s="27" t="n"/>
      <c r="E14" s="27" t="n"/>
      <c r="F14" s="27" t="n"/>
      <c r="G14" s="27" t="n"/>
      <c r="H14" s="27" t="inlineStr">
        <is>
          <t>时间检查</t>
        </is>
      </c>
      <c r="I14" s="27" t="n"/>
    </row>
    <row r="15" ht="22" customHeight="1">
      <c r="B15" s="40" t="n">
        <v>0.3333333333333333</v>
      </c>
      <c r="C15" s="19" t="inlineStr">
        <is>
          <t>确认昨晚挂的限价单还在、价格没写错</t>
        </is>
      </c>
      <c r="D15" s="19" t="n"/>
      <c r="E15" s="19" t="n"/>
      <c r="F15" s="19" t="n"/>
      <c r="G15" s="19" t="n"/>
      <c r="H15" s="33" t="str">
        <f>IF(NOT(ISNUMBER(B15)),"",IF(SUMPRODUCT(($C$8:$C$11&lt;=B15)*($D$8:$D$11&gt;=B15)*ISNUMBER($C$8:$C$11))&gt;0,"在能看盘的时间里","不在能看盘的时间：改时点或提前挂单"))</f>
        <v>在能看盘的时间里</v>
      </c>
      <c r="I15" s="33" t="n"/>
    </row>
    <row r="16" ht="22" customHeight="1">
      <c r="B16" s="40" t="n">
        <v>0.5208333333333334</v>
      </c>
      <c r="C16" s="19" t="inlineStr">
        <is>
          <t>看持仓有没有碰到止损</t>
        </is>
      </c>
      <c r="D16" s="19" t="n"/>
      <c r="E16" s="19" t="n"/>
      <c r="F16" s="19" t="n"/>
      <c r="G16" s="19" t="n"/>
      <c r="H16" s="33" t="str">
        <f>IF(NOT(ISNUMBER(B16)),"",IF(SUMPRODUCT(($C$8:$C$11&lt;=B16)*($D$8:$D$11&gt;=B16)*ISNUMBER($C$8:$C$11))&gt;0,"在能看盘的时间里","不在能看盘的时间：改时点或提前挂单"))</f>
        <v>在能看盘的时间里</v>
      </c>
      <c r="I16" s="33" t="n"/>
    </row>
    <row r="17" ht="22" customHeight="1">
      <c r="B17" s="40" t="n">
        <v>0.625</v>
      </c>
      <c r="C17" s="19" t="inlineStr">
        <is>
          <t>原计划看一眼收盘前的走势</t>
        </is>
      </c>
      <c r="D17" s="19" t="n"/>
      <c r="E17" s="19" t="n"/>
      <c r="F17" s="19" t="n"/>
      <c r="G17" s="19" t="n"/>
      <c r="H17" s="33" t="str">
        <f>IF(NOT(ISNUMBER(B17)),"",IF(SUMPRODUCT(($C$8:$C$11&lt;=B17)*($D$8:$D$11&gt;=B17)*ISNUMBER($C$8:$C$11))&gt;0,"在能看盘的时间里","不在能看盘的时间：改时点或提前挂单"))</f>
        <v>不在能看盘的时间：改时点或提前挂单</v>
      </c>
      <c r="I17" s="33" t="n"/>
    </row>
    <row r="18" ht="22" customHeight="1">
      <c r="B18" s="40" t="n">
        <v>0.875</v>
      </c>
      <c r="C18" s="19" t="inlineStr">
        <is>
          <t>按日线收盘价决定止损要不要上移</t>
        </is>
      </c>
      <c r="D18" s="19" t="n"/>
      <c r="E18" s="19" t="n"/>
      <c r="F18" s="19" t="n"/>
      <c r="G18" s="19" t="n"/>
      <c r="H18" s="33" t="str">
        <f>IF(NOT(ISNUMBER(B18)),"",IF(SUMPRODUCT(($C$8:$C$11&lt;=B18)*($D$8:$D$11&gt;=B18)*ISNUMBER($C$8:$C$11))&gt;0,"在能看盘的时间里","不在能看盘的时间：改时点或提前挂单"))</f>
        <v>在能看盘的时间里</v>
      </c>
      <c r="I18" s="33" t="n"/>
    </row>
    <row r="19" ht="22" customHeight="1">
      <c r="B19" s="40" t="n"/>
      <c r="C19" s="19" t="n"/>
      <c r="D19" s="19" t="n"/>
      <c r="E19" s="19" t="n"/>
      <c r="F19" s="19" t="n"/>
      <c r="G19" s="19" t="n"/>
      <c r="H19" s="33" t="str">
        <f>IF(NOT(ISNUMBER(B19)),"",IF(SUMPRODUCT(($C$8:$C$11&lt;=B19)*($D$8:$D$11&gt;=B19)*ISNUMBER($C$8:$C$11))&gt;0,"在能看盘的时间里","不在能看盘的时间：改时点或提前挂单"))</f>
        <v/>
      </c>
      <c r="I19" s="33" t="n"/>
    </row>
    <row r="20" ht="22" customHeight="1">
      <c r="B20" s="40" t="n"/>
      <c r="C20" s="19" t="n"/>
      <c r="D20" s="19" t="n"/>
      <c r="E20" s="19" t="n"/>
      <c r="F20" s="19" t="n"/>
      <c r="G20" s="19" t="n"/>
      <c r="H20" s="33" t="str">
        <f>IF(NOT(ISNUMBER(B20)),"",IF(SUMPRODUCT(($C$8:$C$11&lt;=B20)*($D$8:$D$11&gt;=B20)*ISNUMBER($C$8:$C$11))&gt;0,"在能看盘的时间里","不在能看盘的时间：改时点或提前挂单"))</f>
        <v/>
      </c>
      <c r="I20" s="33" t="n"/>
    </row>
    <row r="22">
      <c r="B22" s="18" t="inlineStr">
        <is>
          <t>3. 提前挂单（限价、止损、有效期一次挂好）</t>
        </is>
      </c>
    </row>
    <row r="23">
      <c r="B23" s="27" t="inlineStr">
        <is>
          <t>品种</t>
        </is>
      </c>
      <c r="C23" s="27" t="inlineStr">
        <is>
          <t>方向</t>
        </is>
      </c>
      <c r="D23" s="27" t="inlineStr">
        <is>
          <t>限价</t>
        </is>
      </c>
      <c r="E23" s="27" t="inlineStr">
        <is>
          <t>止损价</t>
        </is>
      </c>
      <c r="F23" s="27" t="inlineStr">
        <is>
          <t>数量</t>
        </is>
      </c>
      <c r="G23" s="27" t="inlineStr">
        <is>
          <t>乘数</t>
        </is>
      </c>
      <c r="H23" s="27" t="inlineStr">
        <is>
          <t>这笔 1R</t>
        </is>
      </c>
      <c r="I23" s="27" t="inlineStr">
        <is>
          <t>有效到</t>
        </is>
      </c>
      <c r="J23" s="27" t="inlineStr">
        <is>
          <t>检查</t>
        </is>
      </c>
    </row>
    <row r="24">
      <c r="B24" s="19" t="inlineStr">
        <is>
          <t>示例股甲</t>
        </is>
      </c>
      <c r="C24" s="21" t="inlineStr">
        <is>
          <t>多</t>
        </is>
      </c>
      <c r="D24" s="28" t="n">
        <v>12.3</v>
      </c>
      <c r="E24" s="28" t="n">
        <v>11.8</v>
      </c>
      <c r="F24" s="29" t="n">
        <v>900</v>
      </c>
      <c r="G24" s="21" t="n">
        <v>1</v>
      </c>
      <c r="H24" s="24">
        <f>IF(AND(ISNUMBER(D24),ISNUMBER(E24),ISNUMBER(F24)),ABS(D24-E24)*F24*IF(N(G24)&gt;0,G24,1),"")</f>
        <v>450</v>
      </c>
      <c r="I24" s="19" t="inlineStr">
        <is>
          <t>本周五收盘</t>
        </is>
      </c>
      <c r="J24" s="17" t="str">
        <f>IF(NOT(ISNUMBER(H24)),"",IF(OR(AND(C24="多",E24&gt;=D24),AND(C24="空",E24&lt;=D24)),"止损方向不对",IF(AND(ISNUMBER($C$4),H24&gt;$C$4),"超过 1R 预算","可以挂")))</f>
        <v>可以挂</v>
      </c>
    </row>
    <row r="25">
      <c r="B25" s="19" t="inlineStr">
        <is>
          <t>示例股乙</t>
        </is>
      </c>
      <c r="C25" s="21" t="inlineStr">
        <is>
          <t>多</t>
        </is>
      </c>
      <c r="D25" s="28" t="n">
        <v>45</v>
      </c>
      <c r="E25" s="28" t="n">
        <v>43.5</v>
      </c>
      <c r="F25" s="29" t="n">
        <v>400</v>
      </c>
      <c r="G25" s="21" t="n">
        <v>1</v>
      </c>
      <c r="H25" s="24">
        <f>IF(AND(ISNUMBER(D25),ISNUMBER(E25),ISNUMBER(F25)),ABS(D25-E25)*F25*IF(N(G25)&gt;0,G25,1),"")</f>
        <v>600</v>
      </c>
      <c r="I25" s="19" t="inlineStr">
        <is>
          <t>下周三收盘</t>
        </is>
      </c>
      <c r="J25" s="17" t="str">
        <f>IF(NOT(ISNUMBER(H25)),"",IF(OR(AND(C25="多",E25&gt;=D25),AND(C25="空",E25&lt;=D25)),"止损方向不对",IF(AND(ISNUMBER($C$4),H25&gt;$C$4),"超过 1R 预算","可以挂")))</f>
        <v>超过 1R 预算</v>
      </c>
    </row>
    <row r="26">
      <c r="B26" s="19" t="n"/>
      <c r="C26" s="21" t="n"/>
      <c r="D26" s="28" t="n"/>
      <c r="E26" s="28" t="n"/>
      <c r="F26" s="29" t="n"/>
      <c r="G26" s="21" t="n"/>
      <c r="H26" s="24" t="str">
        <f>IF(AND(ISNUMBER(D26),ISNUMBER(E26),ISNUMBER(F26)),ABS(D26-E26)*F26*IF(N(G26)&gt;0,G26,1),"")</f>
        <v/>
      </c>
      <c r="I26" s="19" t="n"/>
      <c r="J26" s="17" t="str">
        <f>IF(NOT(ISNUMBER(H26)),"",IF(OR(AND(C26="多",E26&gt;=D26),AND(C26="空",E26&lt;=D26)),"止损方向不对",IF(AND(ISNUMBER($C$4),H26&gt;$C$4),"超过 1R 预算","可以挂")))</f>
        <v/>
      </c>
    </row>
    <row r="27">
      <c r="B27" s="19" t="n"/>
      <c r="C27" s="21" t="n"/>
      <c r="D27" s="28" t="n"/>
      <c r="E27" s="28" t="n"/>
      <c r="F27" s="29" t="n"/>
      <c r="G27" s="21" t="n"/>
      <c r="H27" s="24" t="str">
        <f>IF(AND(ISNUMBER(D27),ISNUMBER(E27),ISNUMBER(F27)),ABS(D27-E27)*F27*IF(N(G27)&gt;0,G27,1),"")</f>
        <v/>
      </c>
      <c r="I27" s="19" t="n"/>
      <c r="J27" s="17" t="str">
        <f>IF(NOT(ISNUMBER(H27)),"",IF(OR(AND(C27="多",E27&gt;=D27),AND(C27="空",E27&lt;=D27)),"止损方向不对",IF(AND(ISNUMBER($C$4),H27&gt;$C$4),"超过 1R 预算","可以挂")))</f>
        <v/>
      </c>
    </row>
    <row r="28">
      <c r="B28" s="19" t="n"/>
      <c r="C28" s="21" t="n"/>
      <c r="D28" s="28" t="n"/>
      <c r="E28" s="28" t="n"/>
      <c r="F28" s="29" t="n"/>
      <c r="G28" s="21" t="n"/>
      <c r="H28" s="24" t="str">
        <f>IF(AND(ISNUMBER(D28),ISNUMBER(E28),ISNUMBER(F28)),ABS(D28-E28)*F28*IF(N(G28)&gt;0,G28,1),"")</f>
        <v/>
      </c>
      <c r="I28" s="19" t="n"/>
      <c r="J28" s="17" t="str">
        <f>IF(NOT(ISNUMBER(H28)),"",IF(OR(AND(C28="多",E28&gt;=D28),AND(C28="空",E28&lt;=D28)),"止损方向不对",IF(AND(ISNUMBER($C$4),H28&gt;$C$4),"超过 1R 预算","可以挂")))</f>
        <v/>
      </c>
    </row>
    <row r="29">
      <c r="B29" s="19" t="n"/>
      <c r="C29" s="21" t="n"/>
      <c r="D29" s="28" t="n"/>
      <c r="E29" s="28" t="n"/>
      <c r="F29" s="29" t="n"/>
      <c r="G29" s="21" t="n"/>
      <c r="H29" s="24" t="str">
        <f>IF(AND(ISNUMBER(D29),ISNUMBER(E29),ISNUMBER(F29)),ABS(D29-E29)*F29*IF(N(G29)&gt;0,G29,1),"")</f>
        <v/>
      </c>
      <c r="I29" s="19" t="n"/>
      <c r="J29" s="17" t="str">
        <f>IF(NOT(ISNUMBER(H29)),"",IF(OR(AND(C29="多",E29&gt;=D29),AND(C29="空",E29&lt;=D29)),"止损方向不对",IF(AND(ISNUMBER($C$4),H29&gt;$C$4),"超过 1R 预算","可以挂")))</f>
        <v/>
      </c>
    </row>
    <row r="31">
      <c r="B31" s="18" t="inlineStr">
        <is>
          <t>4. 事先写好的规则</t>
        </is>
      </c>
    </row>
    <row r="32" ht="30" customHeight="1">
      <c r="B32" s="15" t="inlineStr">
        <is>
          <t>没成交怎么办</t>
        </is>
      </c>
      <c r="C32" s="19" t="inlineStr">
        <is>
          <t>到有效期没成交就撤单，晚上重新看要不要再挂，不在上班时间追。</t>
        </is>
      </c>
      <c r="D32" s="19" t="n"/>
      <c r="E32" s="19" t="n"/>
      <c r="F32" s="19" t="n"/>
      <c r="G32" s="19" t="n"/>
      <c r="H32" s="19" t="n"/>
      <c r="I32" s="19" t="n"/>
      <c r="J32" s="19" t="n"/>
    </row>
    <row r="33" ht="30" customHeight="1">
      <c r="B33" s="15" t="inlineStr">
        <is>
          <t>连续下跌怎么办</t>
        </is>
      </c>
      <c r="C33" s="19" t="inlineStr">
        <is>
          <t>连跌三天、或者收盘跌破止损：第二天开盘就卖，不加仓、不摊平。</t>
        </is>
      </c>
      <c r="D33" s="19" t="n"/>
      <c r="E33" s="19" t="n"/>
      <c r="F33" s="19" t="n"/>
      <c r="G33" s="19" t="n"/>
      <c r="H33" s="19" t="n"/>
      <c r="I33" s="19" t="n"/>
      <c r="J33" s="19" t="n"/>
    </row>
    <row r="34" ht="30" customHeight="1">
      <c r="B34" s="15" t="inlineStr">
        <is>
          <t>只按收盘价决策</t>
        </is>
      </c>
      <c r="C34" s="19" t="inlineStr">
        <is>
          <t>白天不看盘，止损和加仓都按日线收盘价判断。</t>
        </is>
      </c>
      <c r="D34" s="19" t="n"/>
      <c r="E34" s="19" t="n"/>
      <c r="F34" s="19" t="n"/>
      <c r="G34" s="19" t="n"/>
      <c r="H34" s="19" t="n"/>
      <c r="I34" s="19" t="n"/>
      <c r="J34" s="19" t="n"/>
    </row>
    <row r="35" ht="30" customHeight="1">
      <c r="B35" s="15" t="inlineStr">
        <is>
          <t>什么时候整周不做</t>
        </is>
      </c>
      <c r="C35" s="19" t="inlineStr">
        <is>
          <t>加班周、出差周不开新仓，只管已有持仓。</t>
        </is>
      </c>
      <c r="D35" s="19" t="n"/>
      <c r="E35" s="19" t="n"/>
      <c r="F35" s="19" t="n"/>
      <c r="G35" s="19" t="n"/>
      <c r="H35" s="19" t="n"/>
      <c r="I35" s="19" t="n"/>
      <c r="J35" s="19" t="n"/>
    </row>
  </sheetData>
  <mergeCells count="27">
    <mergeCell ref="C34:J34"/>
    <mergeCell ref="H20:I20"/>
    <mergeCell ref="C33:J33"/>
    <mergeCell ref="C15:G15"/>
    <mergeCell ref="C14:G14"/>
    <mergeCell ref="E8:I8"/>
    <mergeCell ref="C35:J35"/>
    <mergeCell ref="A2:I2"/>
    <mergeCell ref="C20:G20"/>
    <mergeCell ref="D4:I4"/>
    <mergeCell ref="C16:G16"/>
    <mergeCell ref="E10:I10"/>
    <mergeCell ref="G1:I1"/>
    <mergeCell ref="E9:I9"/>
    <mergeCell ref="H17:I17"/>
    <mergeCell ref="H16:I16"/>
    <mergeCell ref="E11:I11"/>
    <mergeCell ref="H19:I19"/>
    <mergeCell ref="C17:G17"/>
    <mergeCell ref="E7:I7"/>
    <mergeCell ref="A1:F1"/>
    <mergeCell ref="C32:J32"/>
    <mergeCell ref="H15:I15"/>
    <mergeCell ref="H18:I18"/>
    <mergeCell ref="C19:G19"/>
    <mergeCell ref="H14:I14"/>
    <mergeCell ref="C18:G18"/>
  </mergeCells>
  <conditionalFormatting sqref="H15:I20">
    <cfRule type="expression" priority="1" dxfId="0">
      <formula>LEFT($H15,2)="不在"</formula>
    </cfRule>
  </conditionalFormatting>
  <conditionalFormatting sqref="J24:J29">
    <cfRule type="expression" priority="2" dxfId="0">
      <formula>OR($J24="止损方向不对",$J24="超过 1R 预算")</formula>
    </cfRule>
  </conditionalFormatting>
  <conditionalFormatting sqref="C24:C29">
    <cfRule type="cellIs" priority="3" operator="equal" dxfId="3">
      <formula>"多"</formula>
    </cfRule>
    <cfRule type="cellIs" priority="4" operator="equal" dxfId="4">
      <formula>"空"</formula>
    </cfRule>
  </conditionalFormatting>
  <dataValidations count="1">
    <dataValidation sqref="C24:C29" showDropDown="0" showInputMessage="0" showErrorMessage="1" allowBlank="1" errorTitle="不在选项里" error="请从下拉里选；要加新选项，先去参数页的下拉选项里加。" type="list" errorStyle="stop">
      <formula1>"多,空"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10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0" customWidth="1" min="3" max="3"/>
    <col width="40" customWidth="1" min="4" max="4"/>
    <col width="4" customWidth="1" min="5" max="5"/>
  </cols>
  <sheetData>
    <row r="1" ht="30" customHeight="1">
      <c r="A1" s="13" t="inlineStr">
        <is>
          <t>示例 · 收盘核对</t>
        </is>
      </c>
      <c r="C1" s="14" t="inlineStr">
        <is>
          <t>TradeLearn · XtradingTime 交易内训</t>
        </is>
      </c>
    </row>
    <row r="2" ht="20" customHeight="1">
      <c r="A2" s="45" t="inlineStr">
        <is>
          <t>虚构示例，仅演示填法。</t>
        </is>
      </c>
    </row>
    <row r="4">
      <c r="B4" s="15" t="inlineStr">
        <is>
          <t>日期</t>
        </is>
      </c>
      <c r="C4" s="16" t="n">
        <v>47616</v>
      </c>
    </row>
    <row r="6">
      <c r="B6" s="27" t="inlineStr">
        <is>
          <t>核对项</t>
        </is>
      </c>
      <c r="C6" s="27" t="inlineStr">
        <is>
          <t>是 / 否</t>
        </is>
      </c>
      <c r="D6" s="27" t="inlineStr">
        <is>
          <t>不对的话写一句</t>
        </is>
      </c>
    </row>
    <row r="7">
      <c r="B7" s="36" t="inlineStr">
        <is>
          <t>持仓数量和止损单对得上</t>
        </is>
      </c>
      <c r="C7" s="21" t="inlineStr">
        <is>
          <t>是</t>
        </is>
      </c>
      <c r="D7" s="19" t="n"/>
    </row>
    <row r="8">
      <c r="B8" s="36" t="inlineStr">
        <is>
          <t>没有忘撤的挂单</t>
        </is>
      </c>
      <c r="C8" s="21" t="inlineStr">
        <is>
          <t>否</t>
        </is>
      </c>
      <c r="D8" s="19" t="inlineStr">
        <is>
          <t>候选 2 的限价单忘了撤，已撤</t>
        </is>
      </c>
    </row>
    <row r="9">
      <c r="B9" s="36" t="inlineStr">
        <is>
          <t>账户资金和成交记录对得上</t>
        </is>
      </c>
      <c r="C9" s="21" t="inlineStr">
        <is>
          <t>是</t>
        </is>
      </c>
      <c r="D9" s="19" t="n"/>
    </row>
    <row r="10">
      <c r="B10" s="36" t="inlineStr">
        <is>
          <t>今天的成交都记进了交易日志</t>
        </is>
      </c>
      <c r="C10" s="21" t="inlineStr">
        <is>
          <t>是</t>
        </is>
      </c>
      <c r="D10" s="19" t="n"/>
    </row>
    <row r="11">
      <c r="B11" s="36" t="inlineStr">
        <is>
          <t>明天要处理的持仓写进了明天的计划</t>
        </is>
      </c>
      <c r="C11" s="21" t="inlineStr">
        <is>
          <t>是</t>
        </is>
      </c>
      <c r="D11" s="19" t="n"/>
    </row>
    <row r="13" ht="34" customHeight="1">
      <c r="B13" s="15" t="inlineStr">
        <is>
          <t>今天和计划不一样的地方（一句话，记进日志）</t>
        </is>
      </c>
      <c r="C13" s="19" t="inlineStr">
        <is>
          <t>第三个候选写不出止损，按规则没做；候选 2 的限价单收盘前忘了撤。</t>
        </is>
      </c>
      <c r="D13" s="19" t="n"/>
    </row>
    <row r="14" ht="34" customHeight="1">
      <c r="B14" s="15" t="inlineStr">
        <is>
          <t>明天先看的事</t>
        </is>
      </c>
      <c r="C14" s="19" t="inlineStr">
        <is>
          <t>开盘前确认没有残留挂单；数据公布前 15 分钟不开新仓。</t>
        </is>
      </c>
      <c r="D14" s="19" t="n"/>
    </row>
    <row r="16">
      <c r="B16" s="15" t="inlineStr">
        <is>
          <t>结论</t>
        </is>
      </c>
      <c r="C16" s="41" t="str">
        <f>IF(COUNTA(C7:C11)=0,"",IF(COUNTIF(C7:C11,"否")&gt;0,"有 "&amp;COUNTIF(C7:C11,"否")&amp;" 项不对，先处理",IF(COUNTA(C7:C11)&lt;5,"还没填完","都对上了")))</f>
        <v>有 1 项不对，先处理</v>
      </c>
      <c r="D16" s="41" t="n"/>
    </row>
  </sheetData>
  <mergeCells count="6">
    <mergeCell ref="C1:E1"/>
    <mergeCell ref="C16:D16"/>
    <mergeCell ref="A2:E2"/>
    <mergeCell ref="C14:D14"/>
    <mergeCell ref="C13:D13"/>
    <mergeCell ref="A1:B1"/>
  </mergeCells>
  <conditionalFormatting sqref="C7:C11">
    <cfRule type="cellIs" priority="1" operator="equal" dxfId="0">
      <formula>"否"</formula>
    </cfRule>
  </conditionalFormatting>
  <conditionalFormatting sqref="C16:D16">
    <cfRule type="expression" priority="2" dxfId="0">
      <formula>LEFT($C16,1)="有"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7:C11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xl/worksheets/sheet11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J25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6.5" customWidth="1" min="3" max="3"/>
    <col width="7.5" customWidth="1" min="4" max="4"/>
    <col width="12" customWidth="1" min="5" max="5"/>
    <col width="10" customWidth="1" min="6" max="6"/>
    <col width="7" customWidth="1" min="7" max="7"/>
    <col width="30" customWidth="1" min="8" max="8"/>
    <col width="14" customWidth="1" min="9" max="9"/>
    <col width="16" customWidth="1" min="10" max="10"/>
  </cols>
  <sheetData>
    <row r="1" ht="30" customHeight="1">
      <c r="A1" s="13" t="inlineStr">
        <is>
          <t>示例 · 计划库：一天一行</t>
        </is>
      </c>
      <c r="H1" s="14" t="inlineStr">
        <is>
          <t>TradeLearn · XtradingTime 交易内训</t>
        </is>
      </c>
    </row>
    <row r="2" ht="20" customHeight="1">
      <c r="A2" s="45" t="inlineStr">
        <is>
          <t>虚构示例，仅演示填法：两周的记录。</t>
        </is>
      </c>
    </row>
    <row r="3" ht="20" customHeight="1">
      <c r="B3" s="15" t="inlineStr">
        <is>
          <t>记录天数</t>
        </is>
      </c>
      <c r="C3" s="42">
        <f>COUNT(A8:A25)</f>
        <v>10</v>
      </c>
      <c r="D3" s="15" t="inlineStr">
        <is>
          <t>写了计划</t>
        </is>
      </c>
      <c r="E3" s="42">
        <f>COUNTIF(C8:C25,"是")</f>
        <v>9</v>
      </c>
      <c r="F3" s="15" t="inlineStr">
        <is>
          <t>写了不交易条件</t>
        </is>
      </c>
      <c r="G3" s="42">
        <f>COUNTIF(D8:D25,"是")</f>
        <v>8</v>
      </c>
      <c r="H3" s="15" t="inlineStr">
        <is>
          <t>照做</t>
        </is>
      </c>
      <c r="I3" s="42">
        <f>COUNTIF(G8:G25,"是")</f>
        <v>7</v>
      </c>
    </row>
    <row r="4" ht="20" customHeight="1">
      <c r="B4" s="15" t="inlineStr">
        <is>
          <t>照做率（照做 ÷ 写了计划）</t>
        </is>
      </c>
      <c r="C4" s="15" t="n"/>
      <c r="D4" s="43">
        <f>IF(N(E3)=0,"",I3/E3)</f>
        <v>0.777777777777778</v>
      </c>
      <c r="F4" s="15" t="inlineStr">
        <is>
          <t>检查表说「今天不做」的天数</t>
        </is>
      </c>
      <c r="G4" s="15" t="n"/>
      <c r="H4" s="15" t="n"/>
      <c r="I4" s="42">
        <f>COUNTIF(E8:E25,"今天不做")</f>
        <v>2</v>
      </c>
    </row>
    <row r="5" ht="6" customHeight="1"/>
    <row r="6" ht="18" customHeight="1">
      <c r="A6" s="44" t="inlineStr">
        <is>
          <t>日期</t>
        </is>
      </c>
      <c r="B6" s="44" t="n"/>
      <c r="C6" s="44" t="inlineStr">
        <is>
          <t>盘前</t>
        </is>
      </c>
      <c r="D6" s="44" t="n"/>
      <c r="E6" s="44" t="n"/>
      <c r="F6" s="44" t="inlineStr">
        <is>
          <t>收盘后</t>
        </is>
      </c>
      <c r="G6" s="44" t="n"/>
      <c r="H6" s="44" t="n"/>
      <c r="I6" s="44" t="n"/>
      <c r="J6" s="44" t="n"/>
    </row>
    <row r="7" ht="41.8" customHeight="1">
      <c r="A7" s="27" t="inlineStr">
        <is>
          <t>日期</t>
        </is>
      </c>
      <c r="B7" s="27" t="inlineStr">
        <is>
          <t>星期</t>
        </is>
      </c>
      <c r="C7" s="27" t="inlineStr">
        <is>
          <t>写了计划</t>
        </is>
      </c>
      <c r="D7" s="27" t="inlineStr">
        <is>
          <t>写了不交易条件</t>
        </is>
      </c>
      <c r="E7" s="27" t="inlineStr">
        <is>
          <t>检查表结论</t>
        </is>
      </c>
      <c r="F7" s="27" t="inlineStr">
        <is>
          <t>今天做了什么</t>
        </is>
      </c>
      <c r="G7" s="27" t="inlineStr">
        <is>
          <t>照做了吗</t>
        </is>
      </c>
      <c r="H7" s="27" t="inlineStr">
        <is>
          <t>偏离的地方（一句话）</t>
        </is>
      </c>
      <c r="I7" s="27" t="inlineStr">
        <is>
          <t>今天的模型</t>
        </is>
      </c>
      <c r="J7" s="27" t="inlineStr">
        <is>
          <t>备注</t>
        </is>
      </c>
    </row>
    <row r="8" ht="18" customHeight="1">
      <c r="A8" s="16" t="n">
        <v>47609</v>
      </c>
      <c r="B8" s="17" t="str">
        <f>IF(ISNUMBER(A8),"周"&amp;CHOOSE(WEEKDAY(A8,2),"一","二","三","四","五","六","日"),"")</f>
        <v>周一</v>
      </c>
      <c r="C8" s="21" t="inlineStr">
        <is>
          <t>是</t>
        </is>
      </c>
      <c r="D8" s="21" t="inlineStr">
        <is>
          <t>是</t>
        </is>
      </c>
      <c r="E8" s="21" t="inlineStr">
        <is>
          <t>可以按计划做</t>
        </is>
      </c>
      <c r="F8" s="21" t="inlineStr">
        <is>
          <t>有成交</t>
        </is>
      </c>
      <c r="G8" s="21" t="inlineStr">
        <is>
          <t>是</t>
        </is>
      </c>
      <c r="H8" s="19" t="inlineStr"/>
      <c r="I8" s="19" t="inlineStr">
        <is>
          <t>区间边缘反向</t>
        </is>
      </c>
      <c r="J8" s="19" t="n"/>
    </row>
    <row r="9" ht="18" customHeight="1">
      <c r="A9" s="16" t="n">
        <v>47610</v>
      </c>
      <c r="B9" s="17" t="str">
        <f>IF(ISNUMBER(A9),"周"&amp;CHOOSE(WEEKDAY(A9,2),"一","二","三","四","五","六","日"),"")</f>
        <v>周二</v>
      </c>
      <c r="C9" s="21" t="inlineStr">
        <is>
          <t>是</t>
        </is>
      </c>
      <c r="D9" s="21" t="inlineStr">
        <is>
          <t>是</t>
        </is>
      </c>
      <c r="E9" s="21" t="inlineStr">
        <is>
          <t>可以按计划做</t>
        </is>
      </c>
      <c r="F9" s="21" t="inlineStr">
        <is>
          <t>没等到条件</t>
        </is>
      </c>
      <c r="G9" s="21" t="inlineStr">
        <is>
          <t>是</t>
        </is>
      </c>
      <c r="H9" s="19" t="inlineStr"/>
      <c r="I9" s="19" t="inlineStr">
        <is>
          <t>区间边缘反向</t>
        </is>
      </c>
      <c r="J9" s="19" t="n"/>
    </row>
    <row r="10" ht="18" customHeight="1">
      <c r="A10" s="16" t="n">
        <v>47611</v>
      </c>
      <c r="B10" s="17" t="str">
        <f>IF(ISNUMBER(A10),"周"&amp;CHOOSE(WEEKDAY(A10,2),"一","二","三","四","五","六","日"),"")</f>
        <v>周三</v>
      </c>
      <c r="C10" s="21" t="inlineStr">
        <is>
          <t>是</t>
        </is>
      </c>
      <c r="D10" s="21" t="inlineStr">
        <is>
          <t>否</t>
        </is>
      </c>
      <c r="E10" s="21" t="inlineStr">
        <is>
          <t>先补齐再做</t>
        </is>
      </c>
      <c r="F10" s="21" t="inlineStr">
        <is>
          <t>有成交</t>
        </is>
      </c>
      <c r="G10" s="21" t="inlineStr">
        <is>
          <t>否</t>
        </is>
      </c>
      <c r="H10" s="19" t="inlineStr">
        <is>
          <t>没写不交易条件，追了一笔</t>
        </is>
      </c>
      <c r="I10" s="19" t="inlineStr">
        <is>
          <t>突破回踩</t>
        </is>
      </c>
      <c r="J10" s="19" t="n"/>
    </row>
    <row r="11" ht="18" customHeight="1">
      <c r="A11" s="16" t="n">
        <v>47612</v>
      </c>
      <c r="B11" s="17" t="str">
        <f>IF(ISNUMBER(A11),"周"&amp;CHOOSE(WEEKDAY(A11,2),"一","二","三","四","五","六","日"),"")</f>
        <v>周四</v>
      </c>
      <c r="C11" s="21" t="inlineStr">
        <is>
          <t>是</t>
        </is>
      </c>
      <c r="D11" s="21" t="inlineStr">
        <is>
          <t>是</t>
        </is>
      </c>
      <c r="E11" s="21" t="inlineStr">
        <is>
          <t>今天不做</t>
        </is>
      </c>
      <c r="F11" s="21" t="inlineStr">
        <is>
          <t>按计划空仓</t>
        </is>
      </c>
      <c r="G11" s="21" t="inlineStr">
        <is>
          <t>是</t>
        </is>
      </c>
      <c r="H11" s="19" t="inlineStr">
        <is>
          <t>碰到停手线，没开新仓</t>
        </is>
      </c>
      <c r="I11" s="19" t="inlineStr"/>
      <c r="J11" s="19" t="n"/>
    </row>
    <row r="12" ht="18" customHeight="1">
      <c r="A12" s="16" t="n">
        <v>47613</v>
      </c>
      <c r="B12" s="17" t="str">
        <f>IF(ISNUMBER(A12),"周"&amp;CHOOSE(WEEKDAY(A12,2),"一","二","三","四","五","六","日"),"")</f>
        <v>周五</v>
      </c>
      <c r="C12" s="21" t="inlineStr">
        <is>
          <t>否</t>
        </is>
      </c>
      <c r="D12" s="21" t="inlineStr">
        <is>
          <t>否</t>
        </is>
      </c>
      <c r="E12" s="21" t="inlineStr">
        <is>
          <t>没做检查</t>
        </is>
      </c>
      <c r="F12" s="21" t="inlineStr">
        <is>
          <t>有成交</t>
        </is>
      </c>
      <c r="G12" s="21" t="inlineStr">
        <is>
          <t>否</t>
        </is>
      </c>
      <c r="H12" s="19" t="inlineStr">
        <is>
          <t>没写计划就下单</t>
        </is>
      </c>
      <c r="I12" s="19" t="inlineStr"/>
      <c r="J12" s="19" t="n"/>
    </row>
    <row r="13" ht="18" customHeight="1">
      <c r="A13" s="16" t="n">
        <v>47616</v>
      </c>
      <c r="B13" s="17" t="str">
        <f>IF(ISNUMBER(A13),"周"&amp;CHOOSE(WEEKDAY(A13,2),"一","二","三","四","五","六","日"),"")</f>
        <v>周一</v>
      </c>
      <c r="C13" s="21" t="inlineStr">
        <is>
          <t>是</t>
        </is>
      </c>
      <c r="D13" s="21" t="inlineStr">
        <is>
          <t>是</t>
        </is>
      </c>
      <c r="E13" s="21" t="inlineStr">
        <is>
          <t>可以按计划做</t>
        </is>
      </c>
      <c r="F13" s="21" t="inlineStr">
        <is>
          <t>有成交</t>
        </is>
      </c>
      <c r="G13" s="21" t="inlineStr">
        <is>
          <t>是</t>
        </is>
      </c>
      <c r="H13" s="19" t="inlineStr"/>
      <c r="I13" s="19" t="inlineStr">
        <is>
          <t>区间边缘反向</t>
        </is>
      </c>
      <c r="J13" s="19" t="n"/>
    </row>
    <row r="14" ht="18" customHeight="1">
      <c r="A14" s="16" t="n">
        <v>47617</v>
      </c>
      <c r="B14" s="17" t="str">
        <f>IF(ISNUMBER(A14),"周"&amp;CHOOSE(WEEKDAY(A14,2),"一","二","三","四","五","六","日"),"")</f>
        <v>周二</v>
      </c>
      <c r="C14" s="21" t="inlineStr">
        <is>
          <t>是</t>
        </is>
      </c>
      <c r="D14" s="21" t="inlineStr">
        <is>
          <t>是</t>
        </is>
      </c>
      <c r="E14" s="21" t="inlineStr">
        <is>
          <t>可以按计划做</t>
        </is>
      </c>
      <c r="F14" s="21" t="inlineStr">
        <is>
          <t>挂单没成交</t>
        </is>
      </c>
      <c r="G14" s="21" t="inlineStr">
        <is>
          <t>是</t>
        </is>
      </c>
      <c r="H14" s="19" t="inlineStr"/>
      <c r="I14" s="19" t="inlineStr">
        <is>
          <t>区间边缘反向</t>
        </is>
      </c>
      <c r="J14" s="19" t="n"/>
    </row>
    <row r="15" ht="18" customHeight="1">
      <c r="A15" s="16" t="n">
        <v>47618</v>
      </c>
      <c r="B15" s="17" t="str">
        <f>IF(ISNUMBER(A15),"周"&amp;CHOOSE(WEEKDAY(A15,2),"一","二","三","四","五","六","日"),"")</f>
        <v>周三</v>
      </c>
      <c r="C15" s="21" t="inlineStr">
        <is>
          <t>是</t>
        </is>
      </c>
      <c r="D15" s="21" t="inlineStr">
        <is>
          <t>是</t>
        </is>
      </c>
      <c r="E15" s="21" t="inlineStr">
        <is>
          <t>可以按计划做</t>
        </is>
      </c>
      <c r="F15" s="21" t="inlineStr">
        <is>
          <t>有成交</t>
        </is>
      </c>
      <c r="G15" s="21" t="inlineStr">
        <is>
          <t>是</t>
        </is>
      </c>
      <c r="H15" s="19" t="inlineStr"/>
      <c r="I15" s="19" t="inlineStr">
        <is>
          <t>区间边缘反向</t>
        </is>
      </c>
      <c r="J15" s="19" t="n"/>
    </row>
    <row r="16" ht="18" customHeight="1">
      <c r="A16" s="16" t="n">
        <v>47619</v>
      </c>
      <c r="B16" s="17" t="str">
        <f>IF(ISNUMBER(A16),"周"&amp;CHOOSE(WEEKDAY(A16,2),"一","二","三","四","五","六","日"),"")</f>
        <v>周四</v>
      </c>
      <c r="C16" s="21" t="inlineStr">
        <is>
          <t>是</t>
        </is>
      </c>
      <c r="D16" s="21" t="inlineStr">
        <is>
          <t>是</t>
        </is>
      </c>
      <c r="E16" s="21" t="inlineStr">
        <is>
          <t>今天不做</t>
        </is>
      </c>
      <c r="F16" s="21" t="inlineStr">
        <is>
          <t>按计划空仓</t>
        </is>
      </c>
      <c r="G16" s="21" t="inlineStr">
        <is>
          <t>是</t>
        </is>
      </c>
      <c r="H16" s="19" t="inlineStr">
        <is>
          <t>数据日，按规则不做</t>
        </is>
      </c>
      <c r="I16" s="19" t="inlineStr"/>
      <c r="J16" s="19" t="n"/>
    </row>
    <row r="17" ht="18" customHeight="1">
      <c r="A17" s="16" t="n">
        <v>47620</v>
      </c>
      <c r="B17" s="17" t="str">
        <f>IF(ISNUMBER(A17),"周"&amp;CHOOSE(WEEKDAY(A17,2),"一","二","三","四","五","六","日"),"")</f>
        <v>周五</v>
      </c>
      <c r="C17" s="21" t="inlineStr">
        <is>
          <t>是</t>
        </is>
      </c>
      <c r="D17" s="21" t="inlineStr">
        <is>
          <t>是</t>
        </is>
      </c>
      <c r="E17" s="21" t="inlineStr">
        <is>
          <t>可以按计划做</t>
        </is>
      </c>
      <c r="F17" s="21" t="inlineStr">
        <is>
          <t>休息</t>
        </is>
      </c>
      <c r="G17" s="21" t="inlineStr">
        <is>
          <t>没交易</t>
        </is>
      </c>
      <c r="H17" s="19" t="inlineStr"/>
      <c r="I17" s="19" t="inlineStr"/>
      <c r="J17" s="19" t="n"/>
    </row>
    <row r="18">
      <c r="A18" s="16" t="n"/>
      <c r="B18" s="17" t="str">
        <f>IF(ISNUMBER(A18),"周"&amp;CHOOSE(WEEKDAY(A18,2),"一","二","三","四","五","六","日"),"")</f>
        <v/>
      </c>
      <c r="C18" s="21" t="n"/>
      <c r="D18" s="21" t="n"/>
      <c r="E18" s="21" t="n"/>
      <c r="F18" s="21" t="n"/>
      <c r="G18" s="21" t="n"/>
      <c r="H18" s="19" t="n"/>
      <c r="I18" s="19" t="n"/>
      <c r="J18" s="19" t="n"/>
    </row>
    <row r="19">
      <c r="A19" s="16" t="n"/>
      <c r="B19" s="17" t="str">
        <f>IF(ISNUMBER(A19),"周"&amp;CHOOSE(WEEKDAY(A19,2),"一","二","三","四","五","六","日"),"")</f>
        <v/>
      </c>
      <c r="C19" s="21" t="n"/>
      <c r="D19" s="21" t="n"/>
      <c r="E19" s="21" t="n"/>
      <c r="F19" s="21" t="n"/>
      <c r="G19" s="21" t="n"/>
      <c r="H19" s="19" t="n"/>
      <c r="I19" s="19" t="n"/>
      <c r="J19" s="19" t="n"/>
    </row>
    <row r="20">
      <c r="A20" s="16" t="n"/>
      <c r="B20" s="17" t="str">
        <f>IF(ISNUMBER(A20),"周"&amp;CHOOSE(WEEKDAY(A20,2),"一","二","三","四","五","六","日"),"")</f>
        <v/>
      </c>
      <c r="C20" s="21" t="n"/>
      <c r="D20" s="21" t="n"/>
      <c r="E20" s="21" t="n"/>
      <c r="F20" s="21" t="n"/>
      <c r="G20" s="21" t="n"/>
      <c r="H20" s="19" t="n"/>
      <c r="I20" s="19" t="n"/>
      <c r="J20" s="19" t="n"/>
    </row>
    <row r="21">
      <c r="A21" s="16" t="n"/>
      <c r="B21" s="17" t="str">
        <f>IF(ISNUMBER(A21),"周"&amp;CHOOSE(WEEKDAY(A21,2),"一","二","三","四","五","六","日"),"")</f>
        <v/>
      </c>
      <c r="C21" s="21" t="n"/>
      <c r="D21" s="21" t="n"/>
      <c r="E21" s="21" t="n"/>
      <c r="F21" s="21" t="n"/>
      <c r="G21" s="21" t="n"/>
      <c r="H21" s="19" t="n"/>
      <c r="I21" s="19" t="n"/>
      <c r="J21" s="19" t="n"/>
    </row>
    <row r="22">
      <c r="A22" s="16" t="n"/>
      <c r="B22" s="17" t="str">
        <f>IF(ISNUMBER(A22),"周"&amp;CHOOSE(WEEKDAY(A22,2),"一","二","三","四","五","六","日"),"")</f>
        <v/>
      </c>
      <c r="C22" s="21" t="n"/>
      <c r="D22" s="21" t="n"/>
      <c r="E22" s="21" t="n"/>
      <c r="F22" s="21" t="n"/>
      <c r="G22" s="21" t="n"/>
      <c r="H22" s="19" t="n"/>
      <c r="I22" s="19" t="n"/>
      <c r="J22" s="19" t="n"/>
    </row>
    <row r="23">
      <c r="A23" s="16" t="n"/>
      <c r="B23" s="17" t="str">
        <f>IF(ISNUMBER(A23),"周"&amp;CHOOSE(WEEKDAY(A23,2),"一","二","三","四","五","六","日"),"")</f>
        <v/>
      </c>
      <c r="C23" s="21" t="n"/>
      <c r="D23" s="21" t="n"/>
      <c r="E23" s="21" t="n"/>
      <c r="F23" s="21" t="n"/>
      <c r="G23" s="21" t="n"/>
      <c r="H23" s="19" t="n"/>
      <c r="I23" s="19" t="n"/>
      <c r="J23" s="19" t="n"/>
    </row>
    <row r="24">
      <c r="A24" s="16" t="n"/>
      <c r="B24" s="17" t="str">
        <f>IF(ISNUMBER(A24),"周"&amp;CHOOSE(WEEKDAY(A24,2),"一","二","三","四","五","六","日"),"")</f>
        <v/>
      </c>
      <c r="C24" s="21" t="n"/>
      <c r="D24" s="21" t="n"/>
      <c r="E24" s="21" t="n"/>
      <c r="F24" s="21" t="n"/>
      <c r="G24" s="21" t="n"/>
      <c r="H24" s="19" t="n"/>
      <c r="I24" s="19" t="n"/>
      <c r="J24" s="19" t="n"/>
    </row>
    <row r="25">
      <c r="A25" s="16" t="n"/>
      <c r="B25" s="17" t="str">
        <f>IF(ISNUMBER(A25),"周"&amp;CHOOSE(WEEKDAY(A25,2),"一","二","三","四","五","六","日"),"")</f>
        <v/>
      </c>
      <c r="C25" s="21" t="n"/>
      <c r="D25" s="21" t="n"/>
      <c r="E25" s="21" t="n"/>
      <c r="F25" s="21" t="n"/>
      <c r="G25" s="21" t="n"/>
      <c r="H25" s="19" t="n"/>
      <c r="I25" s="19" t="n"/>
      <c r="J25" s="19" t="n"/>
    </row>
  </sheetData>
  <mergeCells count="8">
    <mergeCell ref="H1:J1"/>
    <mergeCell ref="F6:J6"/>
    <mergeCell ref="A1:G1"/>
    <mergeCell ref="B4:C4"/>
    <mergeCell ref="F4:H4"/>
    <mergeCell ref="A2:J2"/>
    <mergeCell ref="A6:B6"/>
    <mergeCell ref="C6:E6"/>
  </mergeCells>
  <conditionalFormatting sqref="G8:G25">
    <cfRule type="cellIs" priority="1" operator="equal" dxfId="2">
      <formula>"否"</formula>
    </cfRule>
  </conditionalFormatting>
  <dataValidations count="5">
    <dataValidation sqref="C8:C25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  <dataValidation sqref="D8:D25" showDropDown="0" showInputMessage="0" showErrorMessage="1" allowBlank="1" errorTitle="不在选项里" error="请从下拉里选；要加新选项，先去参数页的下拉选项里加。" type="list" errorStyle="stop">
      <formula1>"是,否"</formula1>
    </dataValidation>
    <dataValidation sqref="E8:E25" showDropDown="0" showInputMessage="0" showErrorMessage="1" allowBlank="1" errorTitle="不在选项里" error="请从下拉里选；要加新选项，先去参数页的下拉选项里加。" type="list" errorStyle="warning">
      <formula1>"可以按计划做,今天不做,先补齐再做,没做检查"</formula1>
    </dataValidation>
    <dataValidation sqref="F8:F25" showDropDown="0" showInputMessage="0" showErrorMessage="1" allowBlank="1" errorTitle="不在选项里" error="请从下拉里选；要加新选项，先去参数页的下拉选项里加。" type="list" errorStyle="warning">
      <formula1>"有成交,挂单没成交,按计划空仓,没等到条件,休息"</formula1>
    </dataValidation>
    <dataValidation sqref="G8:G25" showDropDown="0" showInputMessage="1" showErrorMessage="1" allowBlank="1" errorTitle="不在选项里" error="请从下拉里选；要加新选项，先去参数页的下拉选项里加。" promptTitle="怎么填" prompt="照做：按计划下单或按计划不下单都算「是」；没开盘、休息选「没交易」。" type="list" errorStyle="stop">
      <formula1>"是,否,没交易"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trade1469.com/templates/trading-plan/?src=tpl-plan&amp;R&amp;"Microsoft YaHei"&amp;8 第 &amp;P 页，共 &amp;N 页</oddFooter>
    <evenHeader/>
    <evenFooter>&amp;L&amp;"Microsoft YaHei"&amp;8 TradeLearn · XtradingTime 交易内训&amp;C&amp;"Microsoft YaHei"&amp;8 trade1469.com/templates/trading-plan/?src=tpl-plan&amp;R&amp;"Microsoft YaHei"&amp;8 第 &amp;P 页，共 &amp;N 页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TradeLearn · XtradingTime 交易内训</dc:creator>
  <dc:title xmlns:dc="http://purl.org/dc/elements/1.1/">交易计划与盘前检查表</dc:title>
  <dc:subject xmlns:dc="http://purl.org/dc/elements/1.1/">一页纸交易计划、盘前检查表、上班族版、收盘核对与计划库</dc:subject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2026-10-13T09:13:07Z</dcterms:modified>
  <cp:keywords>交易计划模板, 盘前检查表, 交易计划表, 不交易条件, 上班族交易计划</cp:keywords>
</cp:coreProperties>
</file>